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olonalfapolska-my.sharepoint.com/personal/jaroslaw_cyrwus_polon-alfa_pl/Documents/Cenniki 2023/"/>
    </mc:Choice>
  </mc:AlternateContent>
  <xr:revisionPtr revIDLastSave="0" documentId="8_{E698E6CE-5B44-4593-9993-C776D498EBC4}" xr6:coauthVersionLast="47" xr6:coauthVersionMax="47" xr10:uidLastSave="{00000000-0000-0000-0000-000000000000}"/>
  <bookViews>
    <workbookView xWindow="-110" yWindow="-110" windowWidth="19420" windowHeight="10300" tabRatio="907" xr2:uid="{CB68234C-68AE-4CA3-B93A-6A5AFD222ACA}"/>
  </bookViews>
  <sheets>
    <sheet name="CENNIK POLON-ALFA S.A." sheetId="1" r:id="rId1"/>
    <sheet name="POLON 6000" sheetId="2" r:id="rId2"/>
    <sheet name="POLON 4900" sheetId="3" r:id="rId3"/>
    <sheet name="POLON 4100-4200" sheetId="4" r:id="rId4"/>
    <sheet name="UCS 6000" sheetId="5" r:id="rId5"/>
    <sheet name="VENO" sheetId="13" r:id="rId6"/>
    <sheet name="IGNIS" sheetId="6" r:id="rId7"/>
    <sheet name="SYGNALIZATORY" sheetId="8" r:id="rId8"/>
    <sheet name="ZASILACZE PZB 6000" sheetId="9" r:id="rId9"/>
    <sheet name="DETEKCJA GAZÓW SDG" sheetId="10" r:id="rId10"/>
    <sheet name="ZASYSANIE VENTUM" sheetId="16" r:id="rId11"/>
    <sheet name="AKCESORIA I INNE" sheetId="7" r:id="rId12"/>
    <sheet name="UWAGI" sheetId="11" r:id="rId13"/>
    <sheet name="BIURA REGIONALNE" sheetId="14" r:id="rId14"/>
  </sheets>
  <definedNames>
    <definedName name="__xlnm.Print_Area">#REF!</definedName>
    <definedName name="asd">#REF!</definedName>
    <definedName name="_xlnm.Print_Area" localSheetId="0">'CENNIK POLON-ALFA S.A.'!$A$2:$N$34</definedName>
    <definedName name="_xlnm.Print_Area" localSheetId="9">'DETEKCJA GAZÓW SDG'!$A$2:$N$52</definedName>
    <definedName name="_xlnm.Print_Titles" localSheetId="0">'CENNIK POLON-ALFA S.A.'!#REF!</definedName>
    <definedName name="_xlnm.Print_Titles" localSheetId="9">'DETEKCJA GAZÓW SDG'!$3:$3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7" i="6" l="1"/>
  <c r="F97" i="6"/>
  <c r="E97" i="6"/>
  <c r="D97" i="6"/>
  <c r="G96" i="6"/>
  <c r="F96" i="6"/>
  <c r="E96" i="6"/>
  <c r="D96" i="6"/>
  <c r="G95" i="6"/>
  <c r="F95" i="6"/>
  <c r="E95" i="6"/>
  <c r="D95" i="6"/>
  <c r="G94" i="6"/>
  <c r="F94" i="6"/>
  <c r="E94" i="6"/>
  <c r="D94" i="6"/>
  <c r="G93" i="6"/>
  <c r="F93" i="6"/>
  <c r="E93" i="6"/>
  <c r="D93" i="6"/>
  <c r="G92" i="6"/>
  <c r="F92" i="6"/>
  <c r="E92" i="6"/>
  <c r="D92" i="6"/>
  <c r="G91" i="6"/>
  <c r="F91" i="6"/>
  <c r="E91" i="6"/>
  <c r="D91" i="6"/>
  <c r="G90" i="6"/>
  <c r="F90" i="6"/>
  <c r="E90" i="6"/>
  <c r="D90" i="6"/>
  <c r="G89" i="6"/>
  <c r="F89" i="6"/>
  <c r="E89" i="6"/>
  <c r="D89" i="6"/>
  <c r="F88" i="6"/>
  <c r="E88" i="6"/>
  <c r="D88" i="6"/>
  <c r="F87" i="6"/>
  <c r="E87" i="6"/>
  <c r="D87" i="6"/>
  <c r="F86" i="6"/>
  <c r="E86" i="6"/>
  <c r="D86" i="6"/>
  <c r="F8" i="8"/>
  <c r="F9" i="8"/>
  <c r="F10" i="8"/>
  <c r="F11" i="8"/>
  <c r="F12" i="8"/>
  <c r="F17" i="8"/>
  <c r="F18" i="8"/>
  <c r="F19" i="8"/>
  <c r="F20" i="8"/>
  <c r="F21" i="8"/>
  <c r="F22" i="8"/>
  <c r="F23" i="8"/>
  <c r="F24" i="8"/>
  <c r="G52" i="4"/>
  <c r="G53" i="4"/>
  <c r="G54" i="4"/>
  <c r="G55" i="4"/>
  <c r="G56" i="4"/>
  <c r="G56" i="3"/>
  <c r="G57" i="3"/>
  <c r="G58" i="3"/>
  <c r="G59" i="3"/>
  <c r="G60" i="3"/>
  <c r="G84" i="2"/>
  <c r="G85" i="2"/>
  <c r="G86" i="2"/>
  <c r="G87" i="2"/>
  <c r="G88" i="2"/>
  <c r="F56" i="4"/>
  <c r="E56" i="4"/>
  <c r="D56" i="4"/>
  <c r="F55" i="4"/>
  <c r="E55" i="4"/>
  <c r="D55" i="4"/>
  <c r="F54" i="4"/>
  <c r="E54" i="4"/>
  <c r="D54" i="4"/>
  <c r="F53" i="4"/>
  <c r="E53" i="4"/>
  <c r="D53" i="4"/>
  <c r="F52" i="4"/>
  <c r="E52" i="4"/>
  <c r="D52" i="4"/>
  <c r="G51" i="4"/>
  <c r="F51" i="4"/>
  <c r="E51" i="4"/>
  <c r="D51" i="4"/>
  <c r="F50" i="4"/>
  <c r="E50" i="4"/>
  <c r="D50" i="4"/>
  <c r="F49" i="4"/>
  <c r="E49" i="4"/>
  <c r="D49" i="4"/>
  <c r="F60" i="3"/>
  <c r="E60" i="3"/>
  <c r="D60" i="3"/>
  <c r="F59" i="3"/>
  <c r="E59" i="3"/>
  <c r="D59" i="3"/>
  <c r="F58" i="3"/>
  <c r="E58" i="3"/>
  <c r="D58" i="3"/>
  <c r="F57" i="3"/>
  <c r="E57" i="3"/>
  <c r="D57" i="3"/>
  <c r="F56" i="3"/>
  <c r="E56" i="3"/>
  <c r="D56" i="3"/>
  <c r="G55" i="3"/>
  <c r="F55" i="3"/>
  <c r="E55" i="3"/>
  <c r="D55" i="3"/>
  <c r="F54" i="3"/>
  <c r="E54" i="3"/>
  <c r="D54" i="3"/>
  <c r="F53" i="3"/>
  <c r="E53" i="3"/>
  <c r="D53" i="3"/>
  <c r="F88" i="2"/>
  <c r="E88" i="2"/>
  <c r="D88" i="2"/>
  <c r="F87" i="2"/>
  <c r="E87" i="2"/>
  <c r="D87" i="2"/>
  <c r="F86" i="2"/>
  <c r="E86" i="2"/>
  <c r="D86" i="2"/>
  <c r="F85" i="2"/>
  <c r="E85" i="2"/>
  <c r="D85" i="2"/>
  <c r="F84" i="2"/>
  <c r="E84" i="2"/>
  <c r="D84" i="2"/>
  <c r="G83" i="2"/>
  <c r="F83" i="2"/>
  <c r="E83" i="2"/>
  <c r="D83" i="2"/>
  <c r="F82" i="2"/>
  <c r="E82" i="2"/>
  <c r="D82" i="2"/>
  <c r="F81" i="2"/>
  <c r="E81" i="2"/>
  <c r="D81" i="2"/>
  <c r="F16" i="8"/>
  <c r="F7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5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Krzysztof Marchlewski</author>
  </authors>
  <commentList>
    <comment ref="C54" authorId="0" shapeId="0" xr:uid="{78F90AD9-E991-4661-BBD5-C1DA05E2F102}">
      <text>
        <r>
          <rPr>
            <b/>
            <sz val="9"/>
            <color indexed="81"/>
            <rFont val="Tahoma"/>
            <family val="2"/>
            <charset val="238"/>
          </rPr>
          <t>UWAGA</t>
        </r>
        <r>
          <rPr>
            <sz val="9"/>
            <color indexed="81"/>
            <rFont val="Tahoma"/>
            <family val="2"/>
            <charset val="238"/>
          </rPr>
          <t xml:space="preserve">
* 3)  Czujki z wbudowanym sygnalizatorem należy instalować WYŁĄCZNIE w dostarczonym w komplecie gnieździe G-40S</t>
        </r>
      </text>
    </comment>
    <comment ref="C56" authorId="0" shapeId="0" xr:uid="{6F6EA5E0-C093-43A6-81A0-CD770E558B60}">
      <text>
        <r>
          <rPr>
            <b/>
            <sz val="9"/>
            <color indexed="81"/>
            <rFont val="Tahoma"/>
            <family val="2"/>
            <charset val="238"/>
          </rPr>
          <t>UWAGA</t>
        </r>
        <r>
          <rPr>
            <sz val="9"/>
            <color indexed="81"/>
            <rFont val="Tahoma"/>
            <family val="2"/>
            <charset val="238"/>
          </rPr>
          <t xml:space="preserve">
* 3)  Czujki z wbudowanym sygnalizatorem należy instalować WYŁĄCZNIE w dostarczonym w komplecie gnieździe G-40S</t>
        </r>
      </text>
    </comment>
    <comment ref="C61" authorId="0" shapeId="0" xr:uid="{D4F588C1-A219-4ADE-8730-44171A0837F4}">
      <text>
        <r>
          <rPr>
            <b/>
            <sz val="9"/>
            <color indexed="81"/>
            <rFont val="Tahoma"/>
            <family val="2"/>
            <charset val="238"/>
          </rPr>
          <t>UWAGA</t>
        </r>
        <r>
          <rPr>
            <sz val="9"/>
            <color indexed="81"/>
            <rFont val="Tahoma"/>
            <family val="2"/>
            <charset val="238"/>
          </rPr>
          <t xml:space="preserve">
* 2)  Na zakup jonizacyjnych czujek dymu DIO wymagane jest odpowiednie zezwolenie PAA.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Krzysztof Marchlewski</author>
  </authors>
  <commentList>
    <comment ref="C8" authorId="0" shapeId="0" xr:uid="{8D322483-58B1-42FA-B7B1-27C0F6F976E9}">
      <text>
        <r>
          <rPr>
            <b/>
            <sz val="9"/>
            <color indexed="81"/>
            <rFont val="Tahoma"/>
            <family val="2"/>
            <charset val="238"/>
          </rPr>
          <t>UWAGA</t>
        </r>
        <r>
          <rPr>
            <sz val="9"/>
            <color indexed="81"/>
            <rFont val="Tahoma"/>
            <family val="2"/>
            <charset val="238"/>
          </rPr>
          <t xml:space="preserve">
* 1)  Czas oczekiwania na realizację uzgodnić z Działem Sprzedaży.</t>
        </r>
      </text>
    </comment>
    <comment ref="C9" authorId="0" shapeId="0" xr:uid="{DE781F93-2633-4A7D-BCFA-FDE7B6E505B1}">
      <text>
        <r>
          <rPr>
            <b/>
            <sz val="9"/>
            <color indexed="81"/>
            <rFont val="Tahoma"/>
            <family val="2"/>
            <charset val="238"/>
          </rPr>
          <t>UWAGA</t>
        </r>
        <r>
          <rPr>
            <sz val="9"/>
            <color indexed="81"/>
            <rFont val="Tahoma"/>
            <family val="2"/>
            <charset val="238"/>
          </rPr>
          <t xml:space="preserve">
* 1)  Czas oczekiwania na realizację uzgodnić z Działem Sprzedaży.</t>
        </r>
      </text>
    </comment>
    <comment ref="C13" authorId="0" shapeId="0" xr:uid="{43FF0B71-8558-4310-88F5-116B1237A5EA}">
      <text>
        <r>
          <rPr>
            <b/>
            <sz val="9"/>
            <color indexed="81"/>
            <rFont val="Tahoma"/>
            <family val="2"/>
            <charset val="238"/>
          </rPr>
          <t>UWAGA</t>
        </r>
        <r>
          <rPr>
            <sz val="9"/>
            <color indexed="81"/>
            <rFont val="Tahoma"/>
            <family val="2"/>
            <charset val="238"/>
          </rPr>
          <t xml:space="preserve">
* 3)  Czujki z wbudowanym sygnalizatorem należy instalować WYŁĄCZNIE w dostarczonym w komplecie gnieździe G-40S</t>
        </r>
      </text>
    </comment>
    <comment ref="C15" authorId="0" shapeId="0" xr:uid="{04EDD70D-547A-4C8A-9989-2F18C82F8ADC}">
      <text>
        <r>
          <rPr>
            <b/>
            <sz val="9"/>
            <color indexed="81"/>
            <rFont val="Tahoma"/>
            <family val="2"/>
            <charset val="238"/>
          </rPr>
          <t>UWAGA</t>
        </r>
        <r>
          <rPr>
            <sz val="9"/>
            <color indexed="81"/>
            <rFont val="Tahoma"/>
            <family val="2"/>
            <charset val="238"/>
          </rPr>
          <t xml:space="preserve">
* 2)  Na zakup jonizacyjnych czujek dymu DIO wymagane jest odpowiednie zezwolenie PAA.</t>
        </r>
      </text>
    </comment>
    <comment ref="C21" authorId="0" shapeId="0" xr:uid="{E5E995EB-EF51-4B13-82EE-7646BE8A7F77}">
      <text>
        <r>
          <rPr>
            <b/>
            <sz val="9"/>
            <color indexed="81"/>
            <rFont val="Tahoma"/>
            <family val="2"/>
            <charset val="238"/>
          </rPr>
          <t>UWAGA</t>
        </r>
        <r>
          <rPr>
            <sz val="9"/>
            <color indexed="81"/>
            <rFont val="Tahoma"/>
            <family val="2"/>
            <charset val="238"/>
          </rPr>
          <t xml:space="preserve">
* 3)  Czujki z wbudowanym sygnalizatorem należy instalować WYŁĄCZNIE w dostarczonym w komplecie gnieździe G-40S</t>
        </r>
      </text>
    </comment>
    <comment ref="C49" authorId="0" shapeId="0" xr:uid="{F6018EC9-7C0A-470D-8385-7FB1AB1E239A}">
      <text>
        <r>
          <rPr>
            <b/>
            <sz val="9"/>
            <color indexed="81"/>
            <rFont val="Tahoma"/>
            <family val="2"/>
            <charset val="238"/>
          </rPr>
          <t>UWAGA</t>
        </r>
        <r>
          <rPr>
            <sz val="9"/>
            <color indexed="81"/>
            <rFont val="Tahoma"/>
            <family val="2"/>
            <charset val="238"/>
          </rPr>
          <t xml:space="preserve">
* 1)  Czas oczekiwania na realizację uzgodnić z Działem Sprzedaży.</t>
        </r>
      </text>
    </comment>
    <comment ref="C50" authorId="0" shapeId="0" xr:uid="{B6D9A447-44EE-487A-BC7A-400979057003}">
      <text>
        <r>
          <rPr>
            <b/>
            <sz val="9"/>
            <color indexed="81"/>
            <rFont val="Tahoma"/>
            <family val="2"/>
            <charset val="238"/>
          </rPr>
          <t>UWAGA</t>
        </r>
        <r>
          <rPr>
            <sz val="9"/>
            <color indexed="81"/>
            <rFont val="Tahoma"/>
            <family val="2"/>
            <charset val="238"/>
          </rPr>
          <t xml:space="preserve">
* 1)  Czas oczekiwania na realizację uzgodnić z Działem Sprzedaży.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Krzysztof Marchlewski</author>
  </authors>
  <commentList>
    <comment ref="C7" authorId="0" shapeId="0" xr:uid="{78FB7BDE-FCD8-4EF2-9340-5344B1E7EF4E}">
      <text>
        <r>
          <rPr>
            <b/>
            <sz val="9"/>
            <color indexed="81"/>
            <rFont val="Tahoma"/>
            <family val="2"/>
            <charset val="238"/>
          </rPr>
          <t>UWAGA</t>
        </r>
        <r>
          <rPr>
            <sz val="9"/>
            <color indexed="81"/>
            <rFont val="Tahoma"/>
            <family val="2"/>
            <charset val="238"/>
          </rPr>
          <t xml:space="preserve">
* 1)  Czas oczekiwania na realizację uzgodnić z Działem Sprzedaży.</t>
        </r>
      </text>
    </comment>
    <comment ref="C8" authorId="0" shapeId="0" xr:uid="{4D2A17AC-13F1-4759-A157-D7858C8F3508}">
      <text>
        <r>
          <rPr>
            <b/>
            <sz val="9"/>
            <color indexed="81"/>
            <rFont val="Tahoma"/>
            <family val="2"/>
            <charset val="238"/>
          </rPr>
          <t>UWAGA</t>
        </r>
        <r>
          <rPr>
            <sz val="9"/>
            <color indexed="81"/>
            <rFont val="Tahoma"/>
            <family val="2"/>
            <charset val="238"/>
          </rPr>
          <t xml:space="preserve">
* 1)  Czas oczekiwania na realizację uzgodnić z Działem Sprzedaży.</t>
        </r>
      </text>
    </comment>
    <comment ref="C10" authorId="0" shapeId="0" xr:uid="{DFD29F0B-8718-4B0D-B558-B6436113EE1D}">
      <text>
        <r>
          <rPr>
            <b/>
            <sz val="9"/>
            <color indexed="81"/>
            <rFont val="Tahoma"/>
            <family val="2"/>
            <charset val="238"/>
          </rPr>
          <t>UWAGA</t>
        </r>
        <r>
          <rPr>
            <sz val="9"/>
            <color indexed="81"/>
            <rFont val="Tahoma"/>
            <family val="2"/>
            <charset val="238"/>
          </rPr>
          <t xml:space="preserve">
* 2)  Na zakup jonizacyjnych czujek dymu DIO wymagane jest odpowiednie zezwolenie PAA.</t>
        </r>
      </text>
    </comment>
    <comment ref="C15" authorId="0" shapeId="0" xr:uid="{D1A77F4E-D10D-432D-89D7-3C805EBEBDD1}">
      <text>
        <r>
          <rPr>
            <b/>
            <sz val="9"/>
            <color indexed="81"/>
            <rFont val="Tahoma"/>
            <family val="2"/>
            <charset val="238"/>
          </rPr>
          <t>UWAGA</t>
        </r>
        <r>
          <rPr>
            <sz val="9"/>
            <color indexed="81"/>
            <rFont val="Tahoma"/>
            <family val="2"/>
            <charset val="238"/>
          </rPr>
          <t xml:space="preserve">
* 3)  Czujki z wbudowanym sygnalizatorem należy instalować WYŁĄCZNIE w dostarczonym w komplecie gnieździe G-40S</t>
        </r>
      </text>
    </comment>
    <comment ref="C17" authorId="0" shapeId="0" xr:uid="{FD32E998-3C4A-4FC7-B629-B87DE2C3C9D6}">
      <text>
        <r>
          <rPr>
            <b/>
            <sz val="9"/>
            <color indexed="81"/>
            <rFont val="Tahoma"/>
            <family val="2"/>
            <charset val="238"/>
          </rPr>
          <t>UWAGA</t>
        </r>
        <r>
          <rPr>
            <sz val="9"/>
            <color indexed="81"/>
            <rFont val="Tahoma"/>
            <family val="2"/>
            <charset val="238"/>
          </rPr>
          <t xml:space="preserve">
* 3)  Czujki z wbudowanym sygnalizatorem należy instalować WYŁĄCZNIE w dostarczonym w komplecie gnieździe G-40S</t>
        </r>
      </text>
    </comment>
    <comment ref="C45" authorId="0" shapeId="0" xr:uid="{BB5511F7-798B-4D43-8DD6-79A811064891}">
      <text>
        <r>
          <rPr>
            <b/>
            <sz val="9"/>
            <color indexed="81"/>
            <rFont val="Tahoma"/>
            <family val="2"/>
            <charset val="238"/>
          </rPr>
          <t>UWAGA</t>
        </r>
        <r>
          <rPr>
            <sz val="9"/>
            <color indexed="81"/>
            <rFont val="Tahoma"/>
            <family val="2"/>
            <charset val="238"/>
          </rPr>
          <t xml:space="preserve">
* 1)  Czas oczekiwania na realizację uzgodnić z Działem Sprzedaży.</t>
        </r>
      </text>
    </comment>
    <comment ref="C46" authorId="0" shapeId="0" xr:uid="{66EDB2EA-ED22-409A-A7FF-085C71680321}">
      <text>
        <r>
          <rPr>
            <b/>
            <sz val="9"/>
            <color indexed="81"/>
            <rFont val="Tahoma"/>
            <family val="2"/>
            <charset val="238"/>
          </rPr>
          <t>UWAGA</t>
        </r>
        <r>
          <rPr>
            <sz val="9"/>
            <color indexed="81"/>
            <rFont val="Tahoma"/>
            <family val="2"/>
            <charset val="238"/>
          </rPr>
          <t xml:space="preserve">
* 1)  Czas oczekiwania na realizację uzgodnić z Działem Sprzedaży.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Krzysztof Marchlewski</author>
  </authors>
  <commentList>
    <comment ref="B3" authorId="0" shapeId="0" xr:uid="{F0EB68B5-9020-44E8-BDBF-0B70DD4810A5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*) Wykonania zgodne z opisem w DTR. Ceny innych możliwych wykonań ustalane są indywidualnie.  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Krzysztof Marchlewski</author>
    <author>Patrycja Śliwa</author>
  </authors>
  <commentList>
    <comment ref="C3" authorId="0" shapeId="0" xr:uid="{CA59E13A-E219-4DE7-A50E-66C5FDE9C925}">
      <text>
        <r>
          <rPr>
            <b/>
            <sz val="9"/>
            <color indexed="81"/>
            <rFont val="Tahoma"/>
            <family val="2"/>
            <charset val="238"/>
          </rPr>
          <t>UWAGA</t>
        </r>
        <r>
          <rPr>
            <sz val="9"/>
            <color indexed="81"/>
            <rFont val="Tahoma"/>
            <family val="2"/>
            <charset val="238"/>
          </rPr>
          <t xml:space="preserve">
* 1)  Czas oczekiwania na realizację uzgodnić z Działem Sprzedaży.</t>
        </r>
      </text>
    </comment>
    <comment ref="C4" authorId="0" shapeId="0" xr:uid="{F435EAAA-D6E3-4DC8-9A52-CBCC81F557B2}">
      <text>
        <r>
          <rPr>
            <b/>
            <sz val="9"/>
            <color indexed="81"/>
            <rFont val="Tahoma"/>
            <family val="2"/>
            <charset val="238"/>
          </rPr>
          <t>UWAGA</t>
        </r>
        <r>
          <rPr>
            <sz val="9"/>
            <color indexed="81"/>
            <rFont val="Tahoma"/>
            <family val="2"/>
            <charset val="238"/>
          </rPr>
          <t xml:space="preserve">
* 1)  Czas oczekiwania na realizację uzgodnić z Działem Sprzedaży.</t>
        </r>
      </text>
    </comment>
    <comment ref="C5" authorId="0" shapeId="0" xr:uid="{23DFE2E1-2E04-4BB5-BD5E-219FD475F984}">
      <text>
        <r>
          <rPr>
            <b/>
            <sz val="9"/>
            <color indexed="81"/>
            <rFont val="Tahoma"/>
            <family val="2"/>
            <charset val="238"/>
          </rPr>
          <t>UWAGA</t>
        </r>
        <r>
          <rPr>
            <sz val="9"/>
            <color indexed="81"/>
            <rFont val="Tahoma"/>
            <family val="2"/>
            <charset val="238"/>
          </rPr>
          <t xml:space="preserve">
* 1)  Czas oczekiwania na realizację uzgodnić z Działem Sprzedaży.</t>
        </r>
      </text>
    </comment>
    <comment ref="C6" authorId="0" shapeId="0" xr:uid="{E9193AB6-46B0-4597-883A-F81696B490DF}">
      <text>
        <r>
          <rPr>
            <b/>
            <sz val="9"/>
            <color indexed="81"/>
            <rFont val="Tahoma"/>
            <family val="2"/>
            <charset val="238"/>
          </rPr>
          <t>UWAGA</t>
        </r>
        <r>
          <rPr>
            <sz val="9"/>
            <color indexed="81"/>
            <rFont val="Tahoma"/>
            <family val="2"/>
            <charset val="238"/>
          </rPr>
          <t xml:space="preserve">
* 1)  Czas oczekiwania na realizację uzgodnić z Działem Sprzedaży.</t>
        </r>
      </text>
    </comment>
    <comment ref="C7" authorId="0" shapeId="0" xr:uid="{3AF0298C-7F11-466A-9F4A-24B6DA5CB61E}">
      <text>
        <r>
          <rPr>
            <b/>
            <sz val="9"/>
            <color indexed="81"/>
            <rFont val="Tahoma"/>
            <family val="2"/>
            <charset val="238"/>
          </rPr>
          <t>UWAGA</t>
        </r>
        <r>
          <rPr>
            <sz val="9"/>
            <color indexed="81"/>
            <rFont val="Tahoma"/>
            <family val="2"/>
            <charset val="238"/>
          </rPr>
          <t xml:space="preserve">
* 1)  Czas oczekiwania na realizację uzgodnić z Działem Sprzedaży.</t>
        </r>
      </text>
    </comment>
    <comment ref="C8" authorId="0" shapeId="0" xr:uid="{45F85535-FFF3-4DF1-8C54-1D5DE37BD90D}">
      <text>
        <r>
          <rPr>
            <b/>
            <sz val="9"/>
            <color indexed="81"/>
            <rFont val="Tahoma"/>
            <family val="2"/>
            <charset val="238"/>
          </rPr>
          <t>UWAGA</t>
        </r>
        <r>
          <rPr>
            <sz val="9"/>
            <color indexed="81"/>
            <rFont val="Tahoma"/>
            <family val="2"/>
            <charset val="238"/>
          </rPr>
          <t xml:space="preserve">
* 1)  Czas oczekiwania na realizację uzgodnić z Działem Sprzedaży.</t>
        </r>
      </text>
    </comment>
    <comment ref="C9" authorId="0" shapeId="0" xr:uid="{AE5A51AE-E035-46CD-9A32-0B65228DFEB4}">
      <text>
        <r>
          <rPr>
            <b/>
            <sz val="9"/>
            <color indexed="81"/>
            <rFont val="Tahoma"/>
            <family val="2"/>
            <charset val="238"/>
          </rPr>
          <t>UWAGA</t>
        </r>
        <r>
          <rPr>
            <sz val="9"/>
            <color indexed="81"/>
            <rFont val="Tahoma"/>
            <family val="2"/>
            <charset val="238"/>
          </rPr>
          <t xml:space="preserve">
* 1)  Czas oczekiwania na realizację uzgodnić z Działem Sprzedaży.</t>
        </r>
      </text>
    </comment>
    <comment ref="C10" authorId="0" shapeId="0" xr:uid="{60AAD99A-261B-48E2-ACE1-288BB4CD0F80}">
      <text>
        <r>
          <rPr>
            <b/>
            <sz val="9"/>
            <color indexed="81"/>
            <rFont val="Tahoma"/>
            <family val="2"/>
            <charset val="238"/>
          </rPr>
          <t>UWAGA</t>
        </r>
        <r>
          <rPr>
            <sz val="9"/>
            <color indexed="81"/>
            <rFont val="Tahoma"/>
            <family val="2"/>
            <charset val="238"/>
          </rPr>
          <t xml:space="preserve">
* 1)  Czas oczekiwania na realizację uzgodnić z Działem Sprzedaży.</t>
        </r>
      </text>
    </comment>
    <comment ref="C11" authorId="1" shapeId="0" xr:uid="{61632840-28E4-4F8B-AFD2-A0D4D7C6ACB5}">
      <text>
        <r>
          <rPr>
            <b/>
            <sz val="9"/>
            <color indexed="81"/>
            <rFont val="Tahoma"/>
            <family val="2"/>
            <charset val="238"/>
          </rPr>
          <t>UWAGA</t>
        </r>
        <r>
          <rPr>
            <sz val="9"/>
            <color indexed="81"/>
            <rFont val="Tahoma"/>
            <family val="2"/>
            <charset val="238"/>
          </rPr>
          <t xml:space="preserve">
* 1)  Czas oczekiwania na realizację uzgodnić z Działem Sprzedaży.
</t>
        </r>
      </text>
    </comment>
    <comment ref="C12" authorId="1" shapeId="0" xr:uid="{95DBC2F7-8796-4793-9CC6-90A54668EEEF}">
      <text>
        <r>
          <rPr>
            <b/>
            <sz val="9"/>
            <color indexed="81"/>
            <rFont val="Tahoma"/>
            <family val="2"/>
            <charset val="238"/>
          </rPr>
          <t xml:space="preserve">UWAGA
</t>
        </r>
        <r>
          <rPr>
            <sz val="9"/>
            <color indexed="81"/>
            <rFont val="Tahoma"/>
            <family val="2"/>
            <charset val="238"/>
          </rPr>
          <t xml:space="preserve">* 1)  Czas oczekiwania na realizację uzgodnić z Działem Sprzedaży.
</t>
        </r>
      </text>
    </comment>
    <comment ref="C13" authorId="1" shapeId="0" xr:uid="{57177728-3F28-4A9D-9807-443619359727}">
      <text>
        <r>
          <rPr>
            <b/>
            <sz val="9"/>
            <color indexed="81"/>
            <rFont val="Tahoma"/>
            <family val="2"/>
            <charset val="238"/>
          </rPr>
          <t xml:space="preserve">UWAGA
</t>
        </r>
        <r>
          <rPr>
            <sz val="9"/>
            <color indexed="81"/>
            <rFont val="Tahoma"/>
            <family val="2"/>
            <charset val="238"/>
          </rPr>
          <t xml:space="preserve">* 1)  Czas oczekiwania na realizację uzgodnić z Działem Sprzedaży.
</t>
        </r>
      </text>
    </comment>
    <comment ref="C14" authorId="1" shapeId="0" xr:uid="{18EFAC12-A28F-4CE1-80CA-6C2A4EB9A97D}">
      <text>
        <r>
          <rPr>
            <b/>
            <sz val="9"/>
            <color indexed="81"/>
            <rFont val="Tahoma"/>
            <family val="2"/>
            <charset val="238"/>
          </rPr>
          <t xml:space="preserve">UWAGA
</t>
        </r>
        <r>
          <rPr>
            <sz val="9"/>
            <color indexed="81"/>
            <rFont val="Tahoma"/>
            <family val="2"/>
            <charset val="238"/>
          </rPr>
          <t xml:space="preserve">* 1)  Czas oczekiwania na realizację uzgodnić z Działem Sprzedaży.
</t>
        </r>
      </text>
    </comment>
    <comment ref="C15" authorId="0" shapeId="0" xr:uid="{53B35D66-EC8D-4258-90C5-2BD51644568B}">
      <text>
        <r>
          <rPr>
            <b/>
            <sz val="9"/>
            <color indexed="81"/>
            <rFont val="Tahoma"/>
            <family val="2"/>
            <charset val="238"/>
          </rPr>
          <t>UWAGA</t>
        </r>
        <r>
          <rPr>
            <sz val="9"/>
            <color indexed="81"/>
            <rFont val="Tahoma"/>
            <family val="2"/>
            <charset val="238"/>
          </rPr>
          <t xml:space="preserve">
* 1)  Czas oczekiwania na realizację uzgodnić z Działem Sprzedaży.</t>
        </r>
      </text>
    </comment>
    <comment ref="C30" authorId="0" shapeId="0" xr:uid="{5C4854DF-2E2A-4CA7-B42E-832D698B6134}">
      <text>
        <r>
          <rPr>
            <b/>
            <sz val="9"/>
            <color indexed="81"/>
            <rFont val="Tahoma"/>
            <family val="2"/>
            <charset val="238"/>
          </rPr>
          <t>UWAGA</t>
        </r>
        <r>
          <rPr>
            <sz val="9"/>
            <color indexed="81"/>
            <rFont val="Tahoma"/>
            <family val="2"/>
            <charset val="238"/>
          </rPr>
          <t xml:space="preserve">
* 1)  Czas oczekiwania na realizację uzgodnić z Działem Sprzedaży.
* 2)  Na zakup jonizacyjnych czujek dymu DIO wymagane jest odpowiednie zezwolenie PAA.</t>
        </r>
      </text>
    </comment>
    <comment ref="C31" authorId="0" shapeId="0" xr:uid="{0152EB1E-38A2-4040-A929-4A14966C3550}">
      <text>
        <r>
          <rPr>
            <b/>
            <sz val="9"/>
            <color indexed="81"/>
            <rFont val="Tahoma"/>
            <family val="2"/>
            <charset val="238"/>
          </rPr>
          <t>UWAGA</t>
        </r>
        <r>
          <rPr>
            <sz val="9"/>
            <color indexed="81"/>
            <rFont val="Tahoma"/>
            <family val="2"/>
            <charset val="238"/>
          </rPr>
          <t xml:space="preserve">
* 1)  Czas oczekiwania na realizację uzgodnić z Działem Sprzedaży.</t>
        </r>
      </text>
    </comment>
    <comment ref="C32" authorId="0" shapeId="0" xr:uid="{5F920C9A-003A-474D-9AEB-0D12FA2A2BC9}">
      <text>
        <r>
          <rPr>
            <b/>
            <sz val="9"/>
            <color indexed="81"/>
            <rFont val="Tahoma"/>
            <family val="2"/>
            <charset val="238"/>
          </rPr>
          <t>UWAGA</t>
        </r>
        <r>
          <rPr>
            <sz val="9"/>
            <color indexed="81"/>
            <rFont val="Tahoma"/>
            <family val="2"/>
            <charset val="238"/>
          </rPr>
          <t xml:space="preserve">
* 1)  Czas oczekiwania na realizację uzgodnić z Działem Sprzedaży.</t>
        </r>
      </text>
    </comment>
    <comment ref="C33" authorId="0" shapeId="0" xr:uid="{4CED3D69-69FF-417E-82C3-5BE4522BFD23}">
      <text>
        <r>
          <rPr>
            <b/>
            <sz val="9"/>
            <color indexed="81"/>
            <rFont val="Tahoma"/>
            <family val="2"/>
            <charset val="238"/>
          </rPr>
          <t>UWAGA</t>
        </r>
        <r>
          <rPr>
            <sz val="9"/>
            <color indexed="81"/>
            <rFont val="Tahoma"/>
            <family val="2"/>
            <charset val="238"/>
          </rPr>
          <t xml:space="preserve">
* 1)  Czas oczekiwania na realizację uzgodnić z Działem Sprzedaży.</t>
        </r>
      </text>
    </comment>
    <comment ref="C49" authorId="0" shapeId="0" xr:uid="{987EF44A-30D6-45E4-970D-437430CBBE1A}">
      <text>
        <r>
          <rPr>
            <b/>
            <sz val="9"/>
            <color indexed="81"/>
            <rFont val="Tahoma"/>
            <family val="2"/>
            <charset val="238"/>
          </rPr>
          <t>UWAGA</t>
        </r>
        <r>
          <rPr>
            <sz val="9"/>
            <color indexed="81"/>
            <rFont val="Tahoma"/>
            <family val="2"/>
            <charset val="238"/>
          </rPr>
          <t xml:space="preserve">
* 1)  Czas oczekiwania na realizację uzgodnić z Działem Sprzedaży.</t>
        </r>
      </text>
    </comment>
    <comment ref="C50" authorId="0" shapeId="0" xr:uid="{834AA191-1A64-4051-B76C-CCCC7F4DFF08}">
      <text>
        <r>
          <rPr>
            <b/>
            <sz val="9"/>
            <color indexed="81"/>
            <rFont val="Tahoma"/>
            <family val="2"/>
            <charset val="238"/>
          </rPr>
          <t>UWAGA</t>
        </r>
        <r>
          <rPr>
            <sz val="9"/>
            <color indexed="81"/>
            <rFont val="Tahoma"/>
            <family val="2"/>
            <charset val="238"/>
          </rPr>
          <t xml:space="preserve">
* 1)  Czas oczekiwania na realizację uzgodnić z Działem Sprzedaży.</t>
        </r>
      </text>
    </comment>
    <comment ref="C51" authorId="0" shapeId="0" xr:uid="{A79E8446-045F-4440-9B45-B4326AB8C852}">
      <text>
        <r>
          <rPr>
            <b/>
            <sz val="9"/>
            <color indexed="81"/>
            <rFont val="Tahoma"/>
            <family val="2"/>
            <charset val="238"/>
          </rPr>
          <t>UWAGA</t>
        </r>
        <r>
          <rPr>
            <sz val="9"/>
            <color indexed="81"/>
            <rFont val="Tahoma"/>
            <family val="2"/>
            <charset val="238"/>
          </rPr>
          <t xml:space="preserve">
* 1)  Czas oczekiwania na realizację uzgodnić z Działem Sprzedaży.</t>
        </r>
      </text>
    </comment>
    <comment ref="C52" authorId="0" shapeId="0" xr:uid="{4A9D0C73-129E-4D90-B25A-8F65A5807CE9}">
      <text>
        <r>
          <rPr>
            <b/>
            <sz val="9"/>
            <color indexed="81"/>
            <rFont val="Tahoma"/>
            <family val="2"/>
            <charset val="238"/>
          </rPr>
          <t>UWAGA</t>
        </r>
        <r>
          <rPr>
            <sz val="9"/>
            <color indexed="81"/>
            <rFont val="Tahoma"/>
            <family val="2"/>
            <charset val="238"/>
          </rPr>
          <t xml:space="preserve">
* 1)  Czas oczekiwania na realizację uzgodnić z Działem Sprzedaży.</t>
        </r>
      </text>
    </comment>
    <comment ref="C53" authorId="0" shapeId="0" xr:uid="{6D2839EB-CEB6-4E49-933B-5FF45698A98C}">
      <text>
        <r>
          <rPr>
            <b/>
            <sz val="9"/>
            <color indexed="81"/>
            <rFont val="Tahoma"/>
            <family val="2"/>
            <charset val="238"/>
          </rPr>
          <t>UWAGA</t>
        </r>
        <r>
          <rPr>
            <sz val="9"/>
            <color indexed="81"/>
            <rFont val="Tahoma"/>
            <family val="2"/>
            <charset val="238"/>
          </rPr>
          <t xml:space="preserve">
* 1)  Czas oczekiwania na realizację uzgodnić z Działem Sprzedaży.</t>
        </r>
      </text>
    </comment>
  </commentList>
</comments>
</file>

<file path=xl/sharedStrings.xml><?xml version="1.0" encoding="utf-8"?>
<sst xmlns="http://schemas.openxmlformats.org/spreadsheetml/2006/main" count="1641" uniqueCount="1235">
  <si>
    <t>Rozproszony system sygnalizacji pożarowej POLON 6000</t>
  </si>
  <si>
    <t>Typ</t>
  </si>
  <si>
    <t>Nazwa</t>
  </si>
  <si>
    <t>Cena zł</t>
  </si>
  <si>
    <t>PSO-60</t>
  </si>
  <si>
    <t xml:space="preserve">Moduł operatora (główny panel sterujący) </t>
  </si>
  <si>
    <t>OM-61</t>
  </si>
  <si>
    <t xml:space="preserve">Obudowa (drzwi pełne)  </t>
  </si>
  <si>
    <t>OM-62</t>
  </si>
  <si>
    <t xml:space="preserve">Obudowa (drzwi z otworem na panel operatora i drukarkę) </t>
  </si>
  <si>
    <t>MZ-60-150</t>
  </si>
  <si>
    <t>Moduł zasilacza 150W ( 5 A dla 30 V )</t>
  </si>
  <si>
    <t>MZ-60-300</t>
  </si>
  <si>
    <t>Moduł zasilacza 300W ( 10 A dla 30 V )</t>
  </si>
  <si>
    <t>MLD-61</t>
  </si>
  <si>
    <t xml:space="preserve">Moduł 2 linii dozorowych z przetwornicą 27V </t>
  </si>
  <si>
    <t>MLD-62</t>
  </si>
  <si>
    <t xml:space="preserve">Moduł 2 linii dozorowych bez przetwornicy </t>
  </si>
  <si>
    <t>MPK-60</t>
  </si>
  <si>
    <t xml:space="preserve">Moduł wyjść przekaźnikowych (4 PK) </t>
  </si>
  <si>
    <t>MWS-60</t>
  </si>
  <si>
    <t xml:space="preserve">Moduł wyjść sygnałowych (4 LS) </t>
  </si>
  <si>
    <t>MWK-60</t>
  </si>
  <si>
    <t xml:space="preserve">Moduł wejść kontrolnych (8 LK) </t>
  </si>
  <si>
    <t>MKS-60</t>
  </si>
  <si>
    <t xml:space="preserve">Moduł kontrolno-sterujący (2 PK, 2 LS, 2 LK) </t>
  </si>
  <si>
    <t>MPW-61</t>
  </si>
  <si>
    <t xml:space="preserve">Moduł wyjść przekaźnikowych 230V (2 PK, 2 LK) </t>
  </si>
  <si>
    <t>MLK-60</t>
  </si>
  <si>
    <t>Moduł 8 linii dozorowych konwencjonalnych</t>
  </si>
  <si>
    <t>MD-60</t>
  </si>
  <si>
    <t xml:space="preserve">Moduł drukarki </t>
  </si>
  <si>
    <t>MTI-61</t>
  </si>
  <si>
    <t>Moduł transmisji bez separacji do 3 m</t>
  </si>
  <si>
    <t>MTI-62</t>
  </si>
  <si>
    <t>Moduł transmisji z separacją do 1200 m</t>
  </si>
  <si>
    <t>MTI-63 Ed.2</t>
  </si>
  <si>
    <t>Moduł transmisji światłowodowej: wielomodowy do 4km, jednomodowy do 15km</t>
  </si>
  <si>
    <t>WPO-60</t>
  </si>
  <si>
    <t xml:space="preserve">Wyniesiony panel obsługi </t>
  </si>
  <si>
    <t>OA-61</t>
  </si>
  <si>
    <t>Pojemnik akumulatorów rezerwowych do 134 Ah (w komplecie wiązka do akumulatorów)</t>
  </si>
  <si>
    <t>OA-62</t>
  </si>
  <si>
    <t>Pojemnik akumulatorów rezerwowych do 90 Ah (w komplecie wiązka do akumulatorów)</t>
  </si>
  <si>
    <t>SM-60</t>
  </si>
  <si>
    <t xml:space="preserve">Szyna montażowa modułów funkcjonalnych </t>
  </si>
  <si>
    <t>WP-61, WL-62</t>
  </si>
  <si>
    <t xml:space="preserve">Wsporniki górne do SM-60 (WP-61,WL-62) </t>
  </si>
  <si>
    <t>WP-63, WL-64</t>
  </si>
  <si>
    <t xml:space="preserve">Wsporniki dolne do SM-60 (WP-63,WL-64) </t>
  </si>
  <si>
    <t>LK-61-035</t>
  </si>
  <si>
    <t xml:space="preserve">Przewód połączeniowy do SM-60 35 cm </t>
  </si>
  <si>
    <t>LK-61-050</t>
  </si>
  <si>
    <t xml:space="preserve">Przewód połączeniowy do SM-60 50 cm </t>
  </si>
  <si>
    <t>LK-61-070</t>
  </si>
  <si>
    <t xml:space="preserve">Przewód połączeniowy do SM-60 70 cm </t>
  </si>
  <si>
    <t>LK-61-090</t>
  </si>
  <si>
    <t xml:space="preserve">Przewód połączeniowy do SM-60 90 cm </t>
  </si>
  <si>
    <t>LK-61-320</t>
  </si>
  <si>
    <t xml:space="preserve">Przewód połączeniowy do WPO-60 320 cm </t>
  </si>
  <si>
    <t>LK-62-035-050</t>
  </si>
  <si>
    <t xml:space="preserve">Przewód rozgałęźnik do SM-60, MTI-xx, MZ-60 xxx 35/50 cm </t>
  </si>
  <si>
    <t>Kabel-AKU</t>
  </si>
  <si>
    <t>Wiązka przewodów akumulatorów  (gdy zasilacz i akumulatory są w obudowie OM-61)</t>
  </si>
  <si>
    <t>Elementy liniowe do systemu POLON 6000</t>
  </si>
  <si>
    <t>EKS-6022</t>
  </si>
  <si>
    <t>Element kontrolno-sterujący 2 wej / 2wyj z izolatorem zwarć (tylko dla linii dozorowych w trybie 6000)</t>
  </si>
  <si>
    <t>EKS-6202</t>
  </si>
  <si>
    <t>Element kontrolno-sterujący 2 wej 230 V / 2 wyj z izolatorem zwarć (tylko dla linii dozorowych w trybie 6000)</t>
  </si>
  <si>
    <t>EKS-6222P</t>
  </si>
  <si>
    <t>Element kontrolno-sterujący 4 wej (2 wej, 2 wej 230V) / 2 wyj 230V, max.12A (tylko dla linii dozorowych w trybie 6000)</t>
  </si>
  <si>
    <t>EKS-6040</t>
  </si>
  <si>
    <t>Element kontrolno-sterujący 4 wej z izolatorem zwarć (tylko dla linii dozorowych w trybie 6000)</t>
  </si>
  <si>
    <t>EKS-6004</t>
  </si>
  <si>
    <t>Element kontrolno-sterujący 4 wyj z izolatorem zwarć (tylko dla linii dozorowych w trybie 6000)</t>
  </si>
  <si>
    <t>EKS-6044</t>
  </si>
  <si>
    <t>Element kontrolno-sterujący 4 wej / 4wyj z izolatorem zwarć (tylko dla linii dozorowych w trybie 6000)</t>
  </si>
  <si>
    <t>EKS-6400</t>
  </si>
  <si>
    <t>Element kontrolno-sterujący 4 wej  230V z izolatorem zwarć (tylko dla linii dozorowych w trybie 6000)</t>
  </si>
  <si>
    <t>ADC-4001M</t>
  </si>
  <si>
    <t xml:space="preserve">Adapter z izolatorem zwarć (montaż w gnieździe G-40) </t>
  </si>
  <si>
    <t>SAL-4001</t>
  </si>
  <si>
    <t>SAW-6001</t>
  </si>
  <si>
    <t>SAW-6006</t>
  </si>
  <si>
    <t>EWS-4001</t>
  </si>
  <si>
    <t>Element sterujący wielowyjściowy, 8 wyjść z izolatorem zwarć (tylko dla linii dozorowych w trybie 4000)</t>
  </si>
  <si>
    <t>EWK-4001</t>
  </si>
  <si>
    <t>Element kontrolny wielowejściowy, 8 wejść z izolatorem zwarć (tylko dla linii dozorowych w trybie 4000)</t>
  </si>
  <si>
    <t>EKS-4001</t>
  </si>
  <si>
    <t>Element kontrolno-sterujący 2 wej / 1 wyj z izolatorem zwarć (tylko dla linii dozorowych w trybie 4000)</t>
  </si>
  <si>
    <t>1xEKS</t>
  </si>
  <si>
    <t>Obudowa dla pojedynczego modułu EKS-4001</t>
  </si>
  <si>
    <t>2xEKS</t>
  </si>
  <si>
    <t>Obudowa dla dwóch modułów EKS-4001</t>
  </si>
  <si>
    <t>4xEKS</t>
  </si>
  <si>
    <t xml:space="preserve">Obudowa dla czterech modułów EKS-4001 </t>
  </si>
  <si>
    <t>DUO-6046</t>
  </si>
  <si>
    <t>Optyczna, dwupasmowa czujka dymu (UV i IR)</t>
  </si>
  <si>
    <t>DUO-6046 AD</t>
  </si>
  <si>
    <t xml:space="preserve"> *3)</t>
  </si>
  <si>
    <t>Optyczna, dwupasmowa czujka dymu (UV i IR) z wbudowanym sygnalizatorem akustycznym i gniazdem G-40S</t>
  </si>
  <si>
    <t>DUT-6046 AD</t>
  </si>
  <si>
    <t>Czujka wielosensorowa (opt. dymu UV i IR + ciepła) z wbudowanym sygnalizatorem akustycznym i gniazdem G-40S</t>
  </si>
  <si>
    <t>DOP-6001</t>
  </si>
  <si>
    <t xml:space="preserve">Liniowa czujka dymu adresowalna </t>
  </si>
  <si>
    <t>TUN-6046</t>
  </si>
  <si>
    <t xml:space="preserve">Uniwersalna czujka ciepła      </t>
  </si>
  <si>
    <t>DIO-4046</t>
  </si>
  <si>
    <t xml:space="preserve"> *2)</t>
  </si>
  <si>
    <t>DOR-4046</t>
  </si>
  <si>
    <t xml:space="preserve">Optyczna czujka dymu      </t>
  </si>
  <si>
    <t>DUR-4046</t>
  </si>
  <si>
    <t xml:space="preserve">Czujka dwusensorowa (opt. dymu + ciepła)      </t>
  </si>
  <si>
    <t>DPR-4046</t>
  </si>
  <si>
    <t xml:space="preserve">Czujka dwusensorowa (opt. dymu + płomienia)      </t>
  </si>
  <si>
    <t>DUR-4047</t>
  </si>
  <si>
    <t>Optyczna radiowa czujka dymu z gniazdem (do pracy niezbędny ACR-4001)</t>
  </si>
  <si>
    <t>ACR-4001</t>
  </si>
  <si>
    <t xml:space="preserve">Adapter czujek radiowych DUR-4047 z izolatorem zwarć (montaż w  gnieździe G-40)  </t>
  </si>
  <si>
    <t>ROP-4007</t>
  </si>
  <si>
    <t>Radiowy ręczny ostrzegacz pożarowy (do pracy niezbędny ACR-4001)</t>
  </si>
  <si>
    <t>ROP-4007H</t>
  </si>
  <si>
    <t>Radiowy, zewnętrzny ręczny ostrzegacz pożarowy (do pracy niezbędny ACR-4001)</t>
  </si>
  <si>
    <t>ROP-4001M</t>
  </si>
  <si>
    <t>Ręczny ostrzegacz pożarowy adresowalny z izolatorem zwarć (wtynkowy)</t>
  </si>
  <si>
    <t>ROP-4001MH</t>
  </si>
  <si>
    <t>RM-60-R</t>
  </si>
  <si>
    <t>Ramka maskująca czerwona (niezbędna dla wersji natynk.)</t>
  </si>
  <si>
    <t>SZ-60</t>
  </si>
  <si>
    <t xml:space="preserve">Szybki zabezpieczające (kpl. 3 szt.) </t>
  </si>
  <si>
    <t>G-40</t>
  </si>
  <si>
    <t xml:space="preserve">Gniazdo (do czujek szeregów 40, 4043, 4046, 6046) </t>
  </si>
  <si>
    <t>POLON 4100</t>
  </si>
  <si>
    <t>Centrala sygn. pożarowej (2 x 64 adresy)</t>
  </si>
  <si>
    <t>POLON 4200</t>
  </si>
  <si>
    <t>Centrala sygn. pożarowej (4 x 64 adresy, pełne oprogramowanie, drukarka)</t>
  </si>
  <si>
    <t>POLON 4900</t>
  </si>
  <si>
    <t>Centrala sygn. pożarowej (4 x 127 adresów, pełne oprogramowanie, drukarka)</t>
  </si>
  <si>
    <t xml:space="preserve">Centrala sygn. pożarowej (4 x 127 adresów, wersja sieciowa światłowodowa kpl.) </t>
  </si>
  <si>
    <t xml:space="preserve"> *1)</t>
  </si>
  <si>
    <t>TSR-4000</t>
  </si>
  <si>
    <t xml:space="preserve">Terminal sygnalizacji równoległej </t>
  </si>
  <si>
    <t>TSR-4000SP</t>
  </si>
  <si>
    <t>Terminal sygnalizacji równoległej, wersja światłowodowa przelotowa</t>
  </si>
  <si>
    <t>TSR- 4000SK</t>
  </si>
  <si>
    <t>Terminal sygnalizacji równoległej, wersja światłowodowa końcowa</t>
  </si>
  <si>
    <t>DUO-6043</t>
  </si>
  <si>
    <t>Optyczna, dwupasmowa czujka dymu (UV i IR), tylko do POLON 4100 i POLON 4200</t>
  </si>
  <si>
    <t>DIO-4043</t>
  </si>
  <si>
    <t>DOR-4043</t>
  </si>
  <si>
    <t>Optyczna czujka dymu, tylko do POLON 4100 i POLON 4200</t>
  </si>
  <si>
    <t>DUR-4043</t>
  </si>
  <si>
    <t>TUN-4043</t>
  </si>
  <si>
    <t>TUN-4046</t>
  </si>
  <si>
    <t xml:space="preserve">Liniowa czujka dymu adresowalna       </t>
  </si>
  <si>
    <t xml:space="preserve">Adapter czujek radiowych z izolatorem zwarć (montaż w  gnieździe G-40) </t>
  </si>
  <si>
    <t>Ręczny ostrzegacz pożar. adresowalny z izolatorem zwarć, wtynkowy</t>
  </si>
  <si>
    <t>Ramka maskująca (czerwona) uzupełnienie dla wersji natynk.</t>
  </si>
  <si>
    <t>MSL-2M</t>
  </si>
  <si>
    <t xml:space="preserve">Moduł liniowy dodatkowych 4 pętli dozorowych (do POLON 4900) </t>
  </si>
  <si>
    <t>MSI-48</t>
  </si>
  <si>
    <t>Moduł sieciowy central  (do POLON 4900 i 4500)</t>
  </si>
  <si>
    <t xml:space="preserve">Adapter z izolatorem zwarć (montaż w  gnieździe G-40) </t>
  </si>
  <si>
    <t>Element sterujący wielowyjściowy (8 wyjść) z izolatorem zwarć</t>
  </si>
  <si>
    <t>Element kontrolny wielowejściowy (8 wejść) z izolatorem zwarć</t>
  </si>
  <si>
    <t>Element kontrolno-sterujący (1 wyj + 2 wej) z izolatorem zwarć</t>
  </si>
  <si>
    <t>EKS-4001W</t>
  </si>
  <si>
    <t>Element kontrolno-sterujący z obudową (1 wyj 230V + 2 wej 230V) i z izolatorem zwarć</t>
  </si>
  <si>
    <t>PAR-4800</t>
  </si>
  <si>
    <t>Pojemnik akumulatorów dla akumulat. 24 Ah do 44 Ah</t>
  </si>
  <si>
    <t xml:space="preserve">CM-181-29 </t>
  </si>
  <si>
    <t xml:space="preserve">Konwerter z PMC-4000 na ModBus RTU  </t>
  </si>
  <si>
    <t>CM-182-2</t>
  </si>
  <si>
    <t>Konwerter z PMC-4000 na BACnet MS/TP</t>
  </si>
  <si>
    <t>TSG-1M</t>
  </si>
  <si>
    <t>Transmiter serwisowy GSM centrale systemu IGNIS,  POLON 4000 i POLON 6000</t>
  </si>
  <si>
    <t>IGNIS 2040</t>
  </si>
  <si>
    <t>Centrala sygnalizacji pożarowej od 4 do 6 linii dozorowych</t>
  </si>
  <si>
    <t>PU-61</t>
  </si>
  <si>
    <t>PW-61</t>
  </si>
  <si>
    <t>IU-1</t>
  </si>
  <si>
    <t xml:space="preserve">Instrukcja przycisku PU-61 </t>
  </si>
  <si>
    <t>IW-1</t>
  </si>
  <si>
    <t xml:space="preserve">Instrukcja przycisku PW-61 </t>
  </si>
  <si>
    <t>IO-1</t>
  </si>
  <si>
    <t xml:space="preserve">Instrukcja ostrzegawcza </t>
  </si>
  <si>
    <t>RM-60-Y</t>
  </si>
  <si>
    <t>Ramka maskująca (żółta) uzupełnienie dla wersji natynk.</t>
  </si>
  <si>
    <t>RM-60-B</t>
  </si>
  <si>
    <t>Ramka maskująca (niebieska) uzupełnienie dla wersji natynk.</t>
  </si>
  <si>
    <t>Zaczep</t>
  </si>
  <si>
    <t>DOR-40</t>
  </si>
  <si>
    <t xml:space="preserve">Optyczna czujka dymu </t>
  </si>
  <si>
    <t>DUR-40</t>
  </si>
  <si>
    <t xml:space="preserve">Optyczna uniwersalna czujka dymu  </t>
  </si>
  <si>
    <t>TUP-40</t>
  </si>
  <si>
    <t xml:space="preserve">Nadmiarowo- różniczkowa czujka ciepła </t>
  </si>
  <si>
    <t>DOT-40</t>
  </si>
  <si>
    <t>TOP-40</t>
  </si>
  <si>
    <t xml:space="preserve">Czujka dwusensorowa (ciepła + płomienia)      </t>
  </si>
  <si>
    <t xml:space="preserve">Gniazdo (do czujek szeregów 40,4040,6040) </t>
  </si>
  <si>
    <t>ROP-63</t>
  </si>
  <si>
    <t>Ręczny ostrzegacz pożarowy konwencjonalny wtynkowy</t>
  </si>
  <si>
    <t>ROP-63H</t>
  </si>
  <si>
    <t>SAW-6101</t>
  </si>
  <si>
    <t>SAW-6102</t>
  </si>
  <si>
    <t>SAW-6106</t>
  </si>
  <si>
    <t>Uniwersalna centrala sterująca UCS 6000</t>
  </si>
  <si>
    <t>Lp.</t>
  </si>
  <si>
    <t xml:space="preserve">           Typ                   Wykonanie *)</t>
  </si>
  <si>
    <t>Kompletacja centrali</t>
  </si>
  <si>
    <t>Obudowa (mm)</t>
  </si>
  <si>
    <t>Cena</t>
  </si>
  <si>
    <t>4A (1 x 4A)</t>
  </si>
  <si>
    <t>1 strefa 4A; opcj. 1 moduł MPD-60, 1 moduł MKA-60</t>
  </si>
  <si>
    <t>400x400x160</t>
  </si>
  <si>
    <t>4A (1 x 4A)/MPW-60</t>
  </si>
  <si>
    <t>1 strefa 4A, 1 moduł MPW-60; opcj. 1 moduł MPD-60, 1 moduł MKA-60</t>
  </si>
  <si>
    <t>1 strefa 4A; opcj. do 4 modułów MPW-60, 1 moduł MPD-60, 1 moduł MKA-60</t>
  </si>
  <si>
    <t>753x630x190</t>
  </si>
  <si>
    <t>8A (2 x 4A)</t>
  </si>
  <si>
    <t>2 strefy po 4A; opcj. 1 moduł MPD-60, 1 moduł MKA-60</t>
  </si>
  <si>
    <t>8A (1 x 8A)</t>
  </si>
  <si>
    <t>1 strefa 8A; opcj. 1 moduł MPD-60, 1 moduł MKA-60</t>
  </si>
  <si>
    <t>8A (1 x 8A)/MPW-60</t>
  </si>
  <si>
    <t>1 strefa 8A, 1 moduł MPW-60; opcj. 1 moduł MPD-60, 1 moduł MKA-60</t>
  </si>
  <si>
    <t>1 strefa 8A; opcj. do 4 modułów MPW-60, 1 moduł MPD-60, 1 moduł MKA-60</t>
  </si>
  <si>
    <t>16A (2 x 8A)</t>
  </si>
  <si>
    <t>2 strefy po 8A; opcj. 1 moduł MPD-60, 1 moduł MKA-60</t>
  </si>
  <si>
    <t>16A (4x4A)</t>
  </si>
  <si>
    <t>4 strefy po 4A; opcj. do 4 modułów MPW-60, 1 moduł MPD-60, 1 moduł MKA-60</t>
  </si>
  <si>
    <t>16A (2x4A, 1x8A)</t>
  </si>
  <si>
    <t>2 strefy po 4A, 1 strefa 8A; opcj. do 4 modułów MPW-60, 1 moduł MPD-60, 1 moduł MKA-60</t>
  </si>
  <si>
    <t>2 strefy po 8A; opcj. do 4 modułów MPW-60, 1 moduł MPD-60, 1 moduł MKA-60</t>
  </si>
  <si>
    <t>24A (6x4A)</t>
  </si>
  <si>
    <t>6 stref po 4A; opcj. do 2 modułów MPW-60, 1 moduł MPD-60, 1 moduł MKA-60</t>
  </si>
  <si>
    <t>24A (3x8A)</t>
  </si>
  <si>
    <t>3 strefy po 8A; opcj. do 4 modułów MPW-60, 1 moduł MPD-60, 1 moduł MKA-60</t>
  </si>
  <si>
    <t>32A (2x4A, 3x8A)</t>
  </si>
  <si>
    <t>2 strefy po 4A, 3 strefy po 8A; opcj. do 3 mod. MPW-60, 1 moduł MPD-60, 1 moduł MKA-60</t>
  </si>
  <si>
    <t>32A (4x4A, 2x8A)</t>
  </si>
  <si>
    <t>4 strefy po 4A, 2 strefy po 8A; opcj. do 2 mod. MPW-60, 1 moduł MPD-60, 1 moduł MKA-60</t>
  </si>
  <si>
    <t>32A (6x4A, 1x8A)</t>
  </si>
  <si>
    <t>6 stref po 4A, 1 strefa 8A; opcj. 1 moduł MPW-60, 1 moduł MPD-60, 1 moduł MKA-60</t>
  </si>
  <si>
    <t>32A (8x4A)</t>
  </si>
  <si>
    <t>8 stref po 4A; opcj. 1 moduł MPD-60, 1 moduł MKA-60</t>
  </si>
  <si>
    <t>32A (4x8A)</t>
  </si>
  <si>
    <t>4 strefy po 8A; opcj. do 4 modułów MPW-60, 1 moduł MPD-60, 1 moduł MKA-60</t>
  </si>
  <si>
    <t>32A (4 x 8A)</t>
  </si>
  <si>
    <t>4 strefy po 8A; opcj. do 2 modułów MPW-60, 1 moduł MPD-60, 1 moduł MKA-60</t>
  </si>
  <si>
    <t>1150x630x190</t>
  </si>
  <si>
    <t>40A (5 x 8A)</t>
  </si>
  <si>
    <t>5 stref po 8A; opcj. do 3 modułów MPW-60, 1 moduł MPD-60, 1 moduł MKA-60</t>
  </si>
  <si>
    <t>48A (6 x 8A)</t>
  </si>
  <si>
    <t>6 stref po 8A; opcj. do 3 modułów MPW-60, 1 moduł MPD-60, 1 moduł MKA-60</t>
  </si>
  <si>
    <t>56A (7 x 8A)</t>
  </si>
  <si>
    <t>7 stref po 8A; opcj. do 4 modułów MPW-60, 1 moduł MPD-60, 1 moduł MKA-60</t>
  </si>
  <si>
    <t>64A (8 x 8A)</t>
  </si>
  <si>
    <t>8 stref po 8A; opcj. do 4 modułów MPW-60, 1 moduł MPD-60, 1 moduł MKA-60</t>
  </si>
  <si>
    <t xml:space="preserve">*) Wykonania zgodne z opisem w DTR. Ceny innych możliwych wykonań ustalane są indywidualnie.  </t>
  </si>
  <si>
    <t>Moduły opcjonalne do UCS 6000</t>
  </si>
  <si>
    <t>MGL-60 8A</t>
  </si>
  <si>
    <t xml:space="preserve">Moduł grupowo-liniowy      </t>
  </si>
  <si>
    <t>MZU-60</t>
  </si>
  <si>
    <t xml:space="preserve">Moduł zasilania uniwersalnego      </t>
  </si>
  <si>
    <t>SP-150</t>
  </si>
  <si>
    <t>SP-240</t>
  </si>
  <si>
    <t>MPW-60</t>
  </si>
  <si>
    <t>Moduł przekażników wysokonapięciowych 2 przek. 230 V + 2 linie kontr.</t>
  </si>
  <si>
    <t>MPD-60</t>
  </si>
  <si>
    <t>Moduł przekaźników dodatkowych 2 przek. 24 V + 2 linie kontr.</t>
  </si>
  <si>
    <t>MKA-60</t>
  </si>
  <si>
    <t>Moduł komunikacji adresowej adresacja do pracy z POLON 4000, POLON 6000</t>
  </si>
  <si>
    <t>PO-63</t>
  </si>
  <si>
    <t>Przycisk oddymiania (pomarańczowy) wtynkowy; 3xLED + wyłącznik</t>
  </si>
  <si>
    <t>PO-62</t>
  </si>
  <si>
    <t>Przycisk oddymiania (pomarańczowy) wtynkowy; 1xLED + wyłącznik</t>
  </si>
  <si>
    <t>PO-61</t>
  </si>
  <si>
    <t>Przycisk oddymiania (pomarańczowy) wtynkowy; 1xLED</t>
  </si>
  <si>
    <t>RM-60-O</t>
  </si>
  <si>
    <t>Ramka maskująca (pomarańczowa) uzupełnienie dla wersji natynk.</t>
  </si>
  <si>
    <t>PP-61</t>
  </si>
  <si>
    <t xml:space="preserve">Przycisk przewietrzania natynkowy   </t>
  </si>
  <si>
    <t>PP-62</t>
  </si>
  <si>
    <t xml:space="preserve">Przycisk przewietrzania wtynkowy    </t>
  </si>
  <si>
    <t xml:space="preserve">DIO-37Ex           </t>
  </si>
  <si>
    <t xml:space="preserve">DUR-40Ex                </t>
  </si>
  <si>
    <t>Optyczna czujka dymu, certyfikat ATEX</t>
  </si>
  <si>
    <t>Czujka płomienia UV, certyfikat ATEX</t>
  </si>
  <si>
    <t xml:space="preserve">TUN-38Ex               </t>
  </si>
  <si>
    <t>Uniwersalna czujka ciepła, certyfikat ATEX (bez gniazda)</t>
  </si>
  <si>
    <t>G-33</t>
  </si>
  <si>
    <t>Gniazdo (przemysłowe z 2 dławnicami) do PUO-35, PUO-35Ex, DIO-37Ex</t>
  </si>
  <si>
    <t>ADR-20N</t>
  </si>
  <si>
    <t>Autonomiczna czujka dymu zasil. 9 V z baterii 6F22</t>
  </si>
  <si>
    <t>ADR-20R</t>
  </si>
  <si>
    <t>Optyczna czujka dymu 12 V - do systemów alarmowych</t>
  </si>
  <si>
    <t>DOP-6001R</t>
  </si>
  <si>
    <t xml:space="preserve">Liniowa czujka dymu z  wyjściem przekaźnikowym (wymaga zasilania)    </t>
  </si>
  <si>
    <t xml:space="preserve">Czujka płomienia UV </t>
  </si>
  <si>
    <t xml:space="preserve">PPW-40REx             </t>
  </si>
  <si>
    <t xml:space="preserve">Wspornik PPW    </t>
  </si>
  <si>
    <t xml:space="preserve">Wspornik czujki PPW-40REx </t>
  </si>
  <si>
    <t>BP-1</t>
  </si>
  <si>
    <t>Bariera powietrzna, przeciwkurzowa do czujki PPW-40REx</t>
  </si>
  <si>
    <t xml:space="preserve">Dławik typ 5          </t>
  </si>
  <si>
    <t>Dławik ADE 1F M25x1,5 typ 5 dla przewodu f6 do f12</t>
  </si>
  <si>
    <t xml:space="preserve">Dławik typ 6          </t>
  </si>
  <si>
    <t>Dławik ADE 1F M25x1,5 typ 6 dla przewodu f8,5 do f16</t>
  </si>
  <si>
    <t xml:space="preserve">Dławik typ 7          </t>
  </si>
  <si>
    <t>Dławik ADE 1F M25x1,5 typ 7 dla przewodu f12 do f20,5</t>
  </si>
  <si>
    <t>Wyposażenie instalatora</t>
  </si>
  <si>
    <t>ZS-6000 SC-6000</t>
  </si>
  <si>
    <t>Ściągacz czujek SC-6000 (głowica),do zdejmowania lub zakładania czujek szeregów 40, 4043, 4046 i 6046</t>
  </si>
  <si>
    <t>ZS-6000 TM-6000</t>
  </si>
  <si>
    <t>Tester magnetyczny TM-6000 (głowica), do czujek szeregu 6000 (z wbudowanym hallotronem)</t>
  </si>
  <si>
    <t>ZS-6000-Adapter S</t>
  </si>
  <si>
    <t>Uchwyt-adapter, do testera dymu lub imitatora ciepła typu SOLO firmy No Climb Products Ltd.</t>
  </si>
  <si>
    <t>ZS-6000-Adapter G</t>
  </si>
  <si>
    <t>Uchwyt-adapter, do tyczki GARDENA</t>
  </si>
  <si>
    <t>ZS-6000 210-390</t>
  </si>
  <si>
    <t>Tyczka teleskopowa o długości 210 – 390 cm.</t>
  </si>
  <si>
    <t>ZS-6000 160-290</t>
  </si>
  <si>
    <t>Tyczka teleskopowa o długości 160 – 290 cm.</t>
  </si>
  <si>
    <t xml:space="preserve">TD808-101 </t>
  </si>
  <si>
    <t>TD809-101</t>
  </si>
  <si>
    <t>IT424-101</t>
  </si>
  <si>
    <t xml:space="preserve">Imitator ciepła (bez tyczki – zasil. 230V) </t>
  </si>
  <si>
    <t>TLD-6000</t>
  </si>
  <si>
    <t>Tester linii dozorowej</t>
  </si>
  <si>
    <t>PPW-KL</t>
  </si>
  <si>
    <t>Klucz specjalny do czujki PPW-40REx wymagany tylko przy pierwszym zakupie PPW-40REx</t>
  </si>
  <si>
    <t>Klucz-PO</t>
  </si>
  <si>
    <t>Klucz do przycisków PO-61, PO-62, PO-63</t>
  </si>
  <si>
    <t xml:space="preserve">A5-001 </t>
  </si>
  <si>
    <t>Aerozol testowy</t>
  </si>
  <si>
    <t xml:space="preserve">Sabre®  </t>
  </si>
  <si>
    <t>Zwora</t>
  </si>
  <si>
    <t xml:space="preserve">Zwora (do G-40) </t>
  </si>
  <si>
    <t xml:space="preserve">Wkrętak   </t>
  </si>
  <si>
    <t xml:space="preserve">Wkrętak WAGO (do G-40) </t>
  </si>
  <si>
    <t xml:space="preserve">FT-40 </t>
  </si>
  <si>
    <t xml:space="preserve">Folia testująca </t>
  </si>
  <si>
    <t>LS-40</t>
  </si>
  <si>
    <t xml:space="preserve">Lustro serwisowe </t>
  </si>
  <si>
    <t xml:space="preserve">OK-40 </t>
  </si>
  <si>
    <t xml:space="preserve">Osłona przeciwkurzowa do czujek szeregu 40, 4043, 4046  (na czas remontu) </t>
  </si>
  <si>
    <t xml:space="preserve">OZ-40  </t>
  </si>
  <si>
    <t xml:space="preserve">Osłona zabezpieczająca (mechanicznie)  </t>
  </si>
  <si>
    <t>* 1)  Czas oczekiwania na realizację uzgodnić z Działem Sprzedaży.</t>
  </si>
  <si>
    <t>* 2)  Na zakup jonizacyjnych czujek dymu DIO wymagane jest odpowiednie zezwolenie PAA.</t>
  </si>
  <si>
    <t>* 3)  Czujki z wbudowanym sygnalizatorem należy instalować WYŁĄCZNIE w dostarczonym w komplecie gnieździe G-40S</t>
  </si>
  <si>
    <t xml:space="preserve">  4)  Niniejszy cennik nie stanowi oferty w rozumieniu prawa.</t>
  </si>
  <si>
    <t xml:space="preserve">  5)  Części zamienne starszych systemów i usług zryczałtowanych objęte są innym cennikiem.</t>
  </si>
  <si>
    <t xml:space="preserve">  POLON-ALFA S.A.</t>
  </si>
  <si>
    <t xml:space="preserve">  85-861 Bydgoszcz, ul. Glinki 155</t>
  </si>
  <si>
    <t xml:space="preserve">  Sprzedaż tel. 52 36 39 511, fax 52 36 39 204;  Marketing tel. 52 36 39 261, fax 52 36 39 264</t>
  </si>
  <si>
    <t xml:space="preserve">  e-mail: polonalfa@polon-alfa.pl, www.polon-alfa.pl</t>
  </si>
  <si>
    <t>SP-600</t>
  </si>
  <si>
    <t xml:space="preserve">Zasilacz 600W (20A)  (opcja wyłącznie dla wykonań od nr 7 do nr 36)       </t>
  </si>
  <si>
    <t>SAB-6001-3RR</t>
  </si>
  <si>
    <t>SAB-6001-6RR</t>
  </si>
  <si>
    <t>SAB-6001-6WW</t>
  </si>
  <si>
    <t>SAB-6006-3RR</t>
  </si>
  <si>
    <t>SAB-6006-6RR</t>
  </si>
  <si>
    <t>SAB-6006-6WW</t>
  </si>
  <si>
    <t>SAB-6101-3RR</t>
  </si>
  <si>
    <t>SAB-6101-6RR</t>
  </si>
  <si>
    <t>SAB-6101-6WW</t>
  </si>
  <si>
    <t>SAB-6106-3RR</t>
  </si>
  <si>
    <t>SAB-6106-6RR</t>
  </si>
  <si>
    <t>SAB-6106-6WW</t>
  </si>
  <si>
    <t>SAB-6102-3RR</t>
  </si>
  <si>
    <t>SAB-6102-6RR</t>
  </si>
  <si>
    <t>SAB-6102-6WW</t>
  </si>
  <si>
    <t>MSG-25</t>
  </si>
  <si>
    <t>Rozszerzony MSS-25</t>
  </si>
  <si>
    <t>Moduł wyjść przekaźnikowych (4 PK) - opcja</t>
  </si>
  <si>
    <t>Moduł kontrolno-sterujący (2 PK, 2 LS, 2 LK) - opcja</t>
  </si>
  <si>
    <t>Moduł wyjść sygnałowych (4 LS) - opcja</t>
  </si>
  <si>
    <t>UWAGA</t>
  </si>
  <si>
    <t>NOWOŚĆ Centrala automatycznego gaszenia jednostrefowa (bez możliwości rozbudowy)</t>
  </si>
  <si>
    <t>NOWOŚĆ Centrala automatycznego gaszenia jednostrefowa (z możliwością rozbudowy)</t>
  </si>
  <si>
    <t>NOWOŚĆ Centrala automatycznego gaszenia dwustrefowa (bez możliwości rozbudowy)</t>
  </si>
  <si>
    <t>NOWOŚĆ Centrala automatycznego gaszenia dwustrefowa (z możliwością rozbudowy)</t>
  </si>
  <si>
    <t>Moduł sterowania gaszeniem</t>
  </si>
  <si>
    <t>Drzwi dwustrefowe z modułem MSS-25 (w celu rozbudowy centrali jednostrefowej do dwustrefowej)</t>
  </si>
  <si>
    <t>DUO-6046K 240</t>
  </si>
  <si>
    <t>Kanałowa uniwersalna czujka dymu OP-40/240 (długość rury zasysającej 240mm)</t>
  </si>
  <si>
    <t>DUO-6046K 600</t>
  </si>
  <si>
    <t>DUO-6046K 900</t>
  </si>
  <si>
    <t>DUO-6046K 1200</t>
  </si>
  <si>
    <t>DUO-6046K 370</t>
  </si>
  <si>
    <t>Kanałowa uniwersalna czujka dymu OP-40/370 (długość rury zasysającej 370mm)</t>
  </si>
  <si>
    <t>Kanałowa uniwersalna czujka dymu OP-40/600 (długość rury zasysającej 600mm)</t>
  </si>
  <si>
    <t>Kanałowa uniwersalna czujka dymu OP-40/900 (długość rury zasysającej 900mm)</t>
  </si>
  <si>
    <t>Kanałowa uniwersalna czujka dymu OP-40/1200 (długość rury zasysającej 1200mm)</t>
  </si>
  <si>
    <t>DUR-40K 240</t>
  </si>
  <si>
    <t>DUR-40K 370</t>
  </si>
  <si>
    <t>DUR-40K 600</t>
  </si>
  <si>
    <t>DUR-40K 900</t>
  </si>
  <si>
    <t>DUR-40K 1200</t>
  </si>
  <si>
    <t>Obudowa</t>
  </si>
  <si>
    <t>Moduł zasilania</t>
  </si>
  <si>
    <t>PZB 6000-1</t>
  </si>
  <si>
    <t>M70</t>
  </si>
  <si>
    <t>2 x 12 V 18Ah</t>
  </si>
  <si>
    <t>MZ-61-75 (75 W)</t>
  </si>
  <si>
    <t>2,5 A</t>
  </si>
  <si>
    <t>1,5 A</t>
  </si>
  <si>
    <t>PZB 6000-2</t>
  </si>
  <si>
    <t>MZ-61-150 (150 W)</t>
  </si>
  <si>
    <t>5 A</t>
  </si>
  <si>
    <t>4,0 A</t>
  </si>
  <si>
    <t>PZB 6000-3</t>
  </si>
  <si>
    <t>M71</t>
  </si>
  <si>
    <t>2x12 V 40 Ah</t>
  </si>
  <si>
    <t>3,0 A</t>
  </si>
  <si>
    <t>PZB 6000-4</t>
  </si>
  <si>
    <t>MZ-61-300 (300 W)</t>
  </si>
  <si>
    <t>10 A</t>
  </si>
  <si>
    <t>8,0 A</t>
  </si>
  <si>
    <t>PZB 6000-5</t>
  </si>
  <si>
    <t>M72</t>
  </si>
  <si>
    <t>2x12 V 80 Ah</t>
  </si>
  <si>
    <t>1,2 A</t>
  </si>
  <si>
    <t>PZB 6000-6</t>
  </si>
  <si>
    <t>6,0 A</t>
  </si>
  <si>
    <t>PZB 6000-7</t>
  </si>
  <si>
    <t>M72 + M73</t>
  </si>
  <si>
    <t>2x12 V 134 Ah</t>
  </si>
  <si>
    <t>PZB 6000-8</t>
  </si>
  <si>
    <t>MZ-61-600 (600 W)</t>
  </si>
  <si>
    <t>20 A</t>
  </si>
  <si>
    <t>14 A</t>
  </si>
  <si>
    <t>Przewidziane akumulatory</t>
  </si>
  <si>
    <t>prąd obciążenia</t>
  </si>
  <si>
    <t>Maks. krótkotrwały</t>
  </si>
  <si>
    <t>Maks. ciągły</t>
  </si>
  <si>
    <t>Adresowalne pożarowe zasilacze buforowe PZB 6000</t>
  </si>
  <si>
    <t>MSZ-60</t>
  </si>
  <si>
    <t>MZZ-60</t>
  </si>
  <si>
    <t>MRZ-60</t>
  </si>
  <si>
    <t>Moduł zarządzania sygnalizacją</t>
  </si>
  <si>
    <t>Moduł redundancji zasilania</t>
  </si>
  <si>
    <t>Moduł zarządzania zasilaniem</t>
  </si>
  <si>
    <t>Centrale sygnalizacji pożarowej POLON 4100/4200</t>
  </si>
  <si>
    <t>Sygnalizatory</t>
  </si>
  <si>
    <t>IGNIS 2500-2A</t>
  </si>
  <si>
    <t>IGNIS 2500-2</t>
  </si>
  <si>
    <t>IGNIS 2500AR</t>
  </si>
  <si>
    <t>IGNIS 2500-2AR</t>
  </si>
  <si>
    <t>IGNIS 2500A</t>
  </si>
  <si>
    <t>IGNIS 2500R</t>
  </si>
  <si>
    <t>IGNIS 2500</t>
  </si>
  <si>
    <t>IGNIS 2500-2R</t>
  </si>
  <si>
    <t>Urządzenia współpracujące dla central serii IGNIS 2000 i IGNIS 1000</t>
  </si>
  <si>
    <t>Interaktywny system sygnalizacji pożarowej POLON 4900</t>
  </si>
  <si>
    <t>System Detekcji Gazów POLON-ALFA</t>
  </si>
  <si>
    <t>CDG-6000-16</t>
  </si>
  <si>
    <t>Centrala detekcji gazu (do16 detektorów)</t>
  </si>
  <si>
    <t>CDG-6000-99</t>
  </si>
  <si>
    <t>Centrala detekcji gazu (do 99 detektorów)</t>
  </si>
  <si>
    <t>mCDG-2</t>
  </si>
  <si>
    <t>Mini centrala detekcji gazu (do 2 detektorów)</t>
  </si>
  <si>
    <t>mCDG-4</t>
  </si>
  <si>
    <t>Mini centrala detekcji gazu (do 4 detektorów)</t>
  </si>
  <si>
    <t>mCDG-8</t>
  </si>
  <si>
    <t>Mini centrala detekcji gazu (do 8 detektorów)</t>
  </si>
  <si>
    <t>PSG-6001</t>
  </si>
  <si>
    <t>Adresowalny detektor gazu - CNG</t>
  </si>
  <si>
    <t>PSG-6002</t>
  </si>
  <si>
    <t>Adresowalny detektor gazu - LPG</t>
  </si>
  <si>
    <t>PSG-6003</t>
  </si>
  <si>
    <t>Adresowalny detektor gazu - CO</t>
  </si>
  <si>
    <t>PSG-6103</t>
  </si>
  <si>
    <t>Adresowalny detektor gazu - CO (zasilanie tylko z linii dozorowej, mała obudowa)</t>
  </si>
  <si>
    <t>ASG-2001</t>
  </si>
  <si>
    <t>Autonomiczny detektor gazu - CNG (zasilanie 24V)</t>
  </si>
  <si>
    <t>ASG-2002</t>
  </si>
  <si>
    <t>Autonomiczny detektor gazu - LPG (zasilanie 24V)</t>
  </si>
  <si>
    <t>ASG-2003</t>
  </si>
  <si>
    <t>Autonomiczny detektor gazu - CO (zasilanie 24V)</t>
  </si>
  <si>
    <t>ASG-2001HV</t>
  </si>
  <si>
    <t>Autonomiczny detektor gazu - CNG (zasilanie 230V)</t>
  </si>
  <si>
    <t>ASG-2002HV</t>
  </si>
  <si>
    <t>Autonomiczny detektor gazu - LPG (zasilanie 230V)</t>
  </si>
  <si>
    <t>ASG-2003HV</t>
  </si>
  <si>
    <t>Autonomiczny detektor gazu - CO (zasilanie 230V)</t>
  </si>
  <si>
    <t>PSG-6000</t>
  </si>
  <si>
    <t>Podstawa adresowalnego detektora gazu (bez sensora gazu)</t>
  </si>
  <si>
    <t>PSG-6100</t>
  </si>
  <si>
    <t>Podstawa adresowalnego detektora gazu (bez sensora gazu MSG-6003, zasilanie tylko z linii dozorowej, mała obudowa)</t>
  </si>
  <si>
    <t>MSG-6001</t>
  </si>
  <si>
    <t>Moduł sensora gazu - CNG</t>
  </si>
  <si>
    <t>MSG-6002</t>
  </si>
  <si>
    <t>Moduł sensora gazu - LPG</t>
  </si>
  <si>
    <t>MSG-6003</t>
  </si>
  <si>
    <t>Moduł sensora gazu - CO</t>
  </si>
  <si>
    <t>Tablice ostrzegawcze</t>
  </si>
  <si>
    <t>TO-6000-1</t>
  </si>
  <si>
    <t>TO-6001-1</t>
  </si>
  <si>
    <t>TO-6010-1</t>
  </si>
  <si>
    <t>TO-6011-1</t>
  </si>
  <si>
    <t>TO-6100-1</t>
  </si>
  <si>
    <t>TO-6101-1</t>
  </si>
  <si>
    <t>TO-6110-1</t>
  </si>
  <si>
    <t>TO-6111-1</t>
  </si>
  <si>
    <t>Akcesoria</t>
  </si>
  <si>
    <t>AKC-6000</t>
  </si>
  <si>
    <t>Adapter komunikacji cyfrowej</t>
  </si>
  <si>
    <t>PMG-1</t>
  </si>
  <si>
    <t>Maska do testowania</t>
  </si>
  <si>
    <t>Odbojnik</t>
  </si>
  <si>
    <t>Odbojnik - osłona detektorów gazu</t>
  </si>
  <si>
    <t>Usługa kalibracji</t>
  </si>
  <si>
    <t>Kalibracja</t>
  </si>
  <si>
    <t>Usługa kalibracji modułu sensora gazu</t>
  </si>
  <si>
    <t>Uwagi</t>
  </si>
  <si>
    <t>Powrót do głównego menu</t>
  </si>
  <si>
    <t>akustyczny</t>
  </si>
  <si>
    <t>z gniazdem G-40S i izolatorem zwarć</t>
  </si>
  <si>
    <t>Adresowalny</t>
  </si>
  <si>
    <t>z gniazdem G-40S (wielotonowy)</t>
  </si>
  <si>
    <t>z gniazdem G-40S (jednotonowy)</t>
  </si>
  <si>
    <t>z gniazdem G-40S</t>
  </si>
  <si>
    <r>
      <t xml:space="preserve">Elementy adresowalnych czujek gazowych </t>
    </r>
    <r>
      <rPr>
        <b/>
        <vertAlign val="superscript"/>
        <sz val="12"/>
        <color theme="1"/>
        <rFont val="Calibri"/>
        <family val="2"/>
        <charset val="238"/>
        <scheme val="minor"/>
      </rPr>
      <t>1)</t>
    </r>
  </si>
  <si>
    <t>do góry</t>
  </si>
  <si>
    <t xml:space="preserve"> *1) *2)</t>
  </si>
  <si>
    <t>Części zamienne starszych systemów i usług zryczałtowanych objęte są innym cennikiem.</t>
  </si>
  <si>
    <t>Niniejszy cennik nie stanowi oferty w rozumieniu prawa.</t>
  </si>
  <si>
    <t>Rodzaj</t>
  </si>
  <si>
    <t xml:space="preserve">Wykonania podstawowe IGNIS 2500 zaprezentowane w ceniku montowane są u producenta.
Pozostałe wykonania prezentowane w DTR możliwe do skompletowania po zamówieniu dodatkowych modułów. </t>
  </si>
  <si>
    <r>
      <rPr>
        <sz val="14"/>
        <color theme="1"/>
        <rFont val="Calibri"/>
        <family val="2"/>
        <charset val="238"/>
        <scheme val="minor"/>
      </rPr>
      <t>CENNIK nr 105/2020</t>
    </r>
    <r>
      <rPr>
        <sz val="11"/>
        <color theme="1"/>
        <rFont val="Calibri"/>
        <family val="2"/>
        <charset val="238"/>
        <scheme val="minor"/>
      </rPr>
      <t xml:space="preserve">
na urządzenia sygnalizacji pożarowej
(obowiązujący od 01.12.2020r.)</t>
    </r>
  </si>
  <si>
    <t>ASO-1-D</t>
  </si>
  <si>
    <t>ASO-1-L</t>
  </si>
  <si>
    <t>Aktywny system ochrony przeciwpyłowej osłona lustra DOP-6001 DOP-6001R</t>
  </si>
  <si>
    <t>Aktywny system ochrony przeciwpyłowej osłona czujki DOP-6001 DOP-6001R</t>
  </si>
  <si>
    <t>Oprogramowanie do wizualizacji i integracji VENO</t>
  </si>
  <si>
    <t>V-1000/IOM-II</t>
  </si>
  <si>
    <t>Veno Standard</t>
  </si>
  <si>
    <t>Veno Standard Plus</t>
  </si>
  <si>
    <t>Veno Business</t>
  </si>
  <si>
    <t>Veno Business Plus</t>
  </si>
  <si>
    <t>Veno Professional</t>
  </si>
  <si>
    <t>Veno Professional Plus</t>
  </si>
  <si>
    <t>Veno Enterprise</t>
  </si>
  <si>
    <t>Veno Enterprise Plus</t>
  </si>
  <si>
    <t>Veno Infinity</t>
  </si>
  <si>
    <t>Veno Infinity Plus</t>
  </si>
  <si>
    <t>Dedykowana stacja kliencka VENO z zainstalowanym oprogramowaniem VENO, obsługa do 6 monitorów jednocześnie.</t>
  </si>
  <si>
    <t>V-1230/6/IOPS</t>
  </si>
  <si>
    <t>V-10/4RB</t>
  </si>
  <si>
    <t>V-16/4RB</t>
  </si>
  <si>
    <t>V-5SB</t>
  </si>
  <si>
    <t>V-TS</t>
  </si>
  <si>
    <t>V-CS/15A</t>
  </si>
  <si>
    <t>V-THSC/60</t>
  </si>
  <si>
    <t>V-THS</t>
  </si>
  <si>
    <t>V-1000/IOM</t>
  </si>
  <si>
    <t>Czujnik temperatury i wilgotności, dokładność pomiaru wilgotności 2 ~ 5%, dokładność pomiaru temperatury 0.5°C, zakres pomiaru temperatury -40°C ~ +125°C. Kompatybilny z modułem wejść/wyjść V-1000/IOM.</t>
  </si>
  <si>
    <t>Usługa wsparcia technicznego</t>
  </si>
  <si>
    <t>Usługa techniczna</t>
  </si>
  <si>
    <t>Usługa programistyczna</t>
  </si>
  <si>
    <t>tel</t>
  </si>
  <si>
    <t>Oprogramowanie do wizualizacji i integracji systemów zabezpieczenia mienia; Integrowane systemy: DSC, KaDe, Kantech, NMS, Polon, urządzenia VENO; Ograniczenie ilości elementów: 200; Liczba obsługiwanych stacji klienckich: 4; Liczba obsługiwanych paneli: bez ograniczeń; Liczba obsługiwanych scenariuszy: bez ograniczeń;.</t>
  </si>
  <si>
    <t>Licencja umożliwiająca integrację systemów innych producentów. Integrowane systemy: Satel, Texecom, Siemens, MOXA, Hartman. Integracja każdej z wymienionych marek wymaga zakupienia osobnej licencji.</t>
  </si>
  <si>
    <t>Oprogramowanie do wizualizacji i integracji systemów zabezpieczenia mienia; Integrowane systemy: DSC, KaDe, Kantech, NMS, Polon, urządzenia VENO; Ograniczenie ilości elementów: 500; Liczba obsługiwanych stacji klienckich: 4; Liczba obsługiwanych paneli: bez ograniczeń; Liczba obsługiwanych scenariuszy: bez ograniczeń.</t>
  </si>
  <si>
    <t>Oprogramowanie do wizualizacji i integracji systemów zabezpieczenia mienia; Integrowane systemy: DSC, KaDe, Kantech, NMS, Polon, urządzenia VENO; Ograniczenie ilości elementów: 1000; Liczba obsługiwanych stacji klienckich: 4; Liczba obsługiwanych paneli: bez ograniczeń; Liczba obsługiwanych scenariuszy: bez ograniczeń.</t>
  </si>
  <si>
    <t>Oprogramowanie do wizualizacji i integracji systemów zabezpieczenia mienia; Integrowane systemy: DSC, KaDe, Kantech, NMS, Polon, urządzenia VENO; Ograniczenie ilości elementów: 2000; Liczba obsługiwanych stacji klienckich: 4; Liczba obsługiwanych paneli: bez ograniczeń; Liczba obsługiwanych scenariuszy: bez ograniczeń.</t>
  </si>
  <si>
    <t>Oprogramowanie do wizualizacji i integracji systemów zabezpieczenia mienia; Integrowane systemy: DSC, KaDe, Kantech, NMS, Polon, urządzenia VENO; Ograniczenie ilości elementów: brak; Liczba obsługiwanych stacji klienckich: 4; Liczba obsługiwanych paneli: bez ograniczeń; Liczba obsługiwanych scenariuszy: bez ograniczeń.</t>
  </si>
  <si>
    <t>Sieciowa listwa zasilająca, 6 gniazd, złącze RJ-45, maksymalny prąd 10A, maksymalna moc 2300W, zasilanie 230VAC, kompatybilna z oprogramowaniem VENO.</t>
  </si>
  <si>
    <t>Płytka przekaźnikowa, 4 przekaźniki, prąd obciążenia 10 A/240VAC. Kompatybilna z modułem wejść/wyjść V-1000/IOM.</t>
  </si>
  <si>
    <t>Płytka przekaźnikowa, 4 przekaźniki, prąd obciążenia 16 A/240VAC. Kompatybilna z modułem wejść/wyjść V-1000/IOM.</t>
  </si>
  <si>
    <t>Rozgałęziacz, 5 gniazd RJ-11, umożliwia podłączenie do 4 czujników temperatury V-TS. Kompatybilny z modułem wejść/wyjść V-1000/IOM oraz sieciową listwą zasilającą V-1230/6/IOPS.</t>
  </si>
  <si>
    <t>Czujnik temperatury, zakres pomiaru temperatury -50 °C do +125 °C, dokładność pomiaru 0.5°C, długość kabla 165 cm, złącze RJ-11. Kompatybilny z modułem wejść/wyjść V-1000/IOM oraz sieciową listwą zasilającą V-1230/6/IOPS.</t>
  </si>
  <si>
    <t>Czujnik prądu, zakres pomiarowy ± 15.5 A, napięcie zasilania 3 ~ 5.5 V, temperatura pracy -40°C do +125 °C. Kompatybilny z modułem wejść/wyjść V-1000/IOM.</t>
  </si>
  <si>
    <t>Przewód do czujnika temperatury i wilgotności V-THS, długość przewodu 60cm. Kompatybilny z modułem wejść/wyjść V-1000/IOM.</t>
  </si>
  <si>
    <t>Moduł sieciowy wejść/wyjść, 5 wejść analogowych, 4 wejścia cyfrowe, 6 wyjść cyfrowych, złącze RJ-45, zasilanie 8 ~ 28VDC, kompatybilny z oprogramowaniem VENO, NMS-ANPR oraz NMS-ANPR 2.0.</t>
  </si>
  <si>
    <t>Moduł sieciowy wejść/wyjść, 5 wejść analogowych, 4 wejścia cyfrowe, 6 wyjść cyfrowych, złącze RJ-45, zasilanie 8 ~ 55VDC, kompatybilny z oprogramowaniem NMS, VENO, NMS-ANPR oraz NMS-ANPR 2.0.</t>
  </si>
  <si>
    <t>Wsparcie inżyniera przy instalacji systemu/do 8 godzin; (koszty transportu i zakwaterowania ponosi inwestor).</t>
  </si>
  <si>
    <t>Dodatkowa praca programistyczna; (np. wprowadzenie nowych funkcjonalności, dodawanie nowych modułów integracji).</t>
  </si>
  <si>
    <t>Adresowalny akustyczny  z gniazdem G-40S i izolatorem zwarć</t>
  </si>
  <si>
    <t>Adresowalny akustyczny tonowy z gniazdem G-40S i izolatorem zwarć</t>
  </si>
  <si>
    <t>Adresowalny akustyczny głosowy z gniazdem G-40S i izolatorem zwarć</t>
  </si>
  <si>
    <t>Adresowalny akustyczno-optyczny tonowy montaż 3m, światło/obudowa-czerwone</t>
  </si>
  <si>
    <t>Adresowalny akustyczno-optyczny tonowy montaż 6m światło/obudowa-czerwone</t>
  </si>
  <si>
    <t>Adresowalny akustyczno-optyczny tonowy montaż 6m światło/obudowa-białe</t>
  </si>
  <si>
    <t>Adresowalny akustyczno-optyczny głosowy montaż 3m, światło/obudowa-czerwone</t>
  </si>
  <si>
    <t>Adresowalny akustyczno-optyczny głosowy montaż 6m światło/obudowa-czerwone</t>
  </si>
  <si>
    <t>Adresowalny akustyczno-optyczny głosowy montaż 6m światło/obudowa-białe</t>
  </si>
  <si>
    <t>Konwencjonalny akustyczny tonowy z gniazdem G-40S (wielotonowy)</t>
  </si>
  <si>
    <t>Konwencjonalny akustyczny tonowy z gniazdem G-40S (jednotonowy)</t>
  </si>
  <si>
    <t>Konwencjonalny akustyczny głosowy z gniazdem G-40S</t>
  </si>
  <si>
    <t>Konwencjonalny akustyczno-optyczny tonowy montaż 3m, światło/obudowa-czerwone</t>
  </si>
  <si>
    <t>Konwencjonalny akustyczno-optyczny tonowy montaż 6m światło/obudowa-czerwone</t>
  </si>
  <si>
    <t>Konwencjonalny akustyczno-optyczny tonowy montaż 6m światło/obudowa-białe</t>
  </si>
  <si>
    <t>Konwencjonalny akustyczno-optyczny głosowy montaż 3m, światło/obudowa-czerwone</t>
  </si>
  <si>
    <t>Konwencjonalny akustyczno-optyczny głosowy montaż 6m światło/obudowa-czerwone</t>
  </si>
  <si>
    <t>Konwencjonalny akustyczno-optyczny głosowy montaż 6m światło/obudowa-białe</t>
  </si>
  <si>
    <t>ROZPROSZONY SYSTEM SYGNALIZACJI POŻAROWEJ POLON 6000</t>
  </si>
  <si>
    <t>INTERAKTYWNY SYSTEM SYGNALIZACJI POŻAROWEJ POLON 4900</t>
  </si>
  <si>
    <t>CENTRALE SYGNALIZACJI POŻAROWEJ POLON 4100 I 4200</t>
  </si>
  <si>
    <t>OPROGRAMOWANIE DO WIZUALIZACJI I INTEGRACJI VENO</t>
  </si>
  <si>
    <t>SYGNALIZATORY</t>
  </si>
  <si>
    <t>UNIWERSALNA CENTRALA STERUJĄCA UCS 6000</t>
  </si>
  <si>
    <t xml:space="preserve">ADRESOWALNE POŻAROWE ZASILACZE BUFOROWE PZB 6000		</t>
  </si>
  <si>
    <t>CZUJKI W WYKONANIU ISKROBEZPIECZNYM I CZUJKI SPECJALNE</t>
  </si>
  <si>
    <t>UWAGI</t>
  </si>
  <si>
    <t>KONWENCJONALNY SYSTEM SYGNALIZACJI POŻAROWEJ IGNIS 2000</t>
  </si>
  <si>
    <t>ADRESOWALNY SYSTEM AUTOMATYCZNEGO GASZENIA IGNIS 2500A</t>
  </si>
  <si>
    <t>LK-62-035-090</t>
  </si>
  <si>
    <t xml:space="preserve">Przewód rozgałęźnik do SM-60, MTI-xx, MZ-60 xxx 35/90 cm </t>
  </si>
  <si>
    <t>Wszystkie ceny NETTO; dotyczą wyrobów loco magazyn producenta; należy doliczyć podatek VAT w należnej wysokości.</t>
  </si>
  <si>
    <t>ADRESY BIUR REGIONALNYCH POLON-ALFA S.A.</t>
  </si>
  <si>
    <t>Pojemnik dla akumulatorów od 24 Ah do 44 Ah</t>
  </si>
  <si>
    <t xml:space="preserve">Zasilacz 150W (5A) (opcja wyłącznie dla wykonań od nr 1)      </t>
  </si>
  <si>
    <t xml:space="preserve">Zasilacz 240W (10A) (opcja wyłącznie dla wykonań od nr 2 do nr 6)    </t>
  </si>
  <si>
    <t xml:space="preserve">Wykonania podstawowe IGNIS 2500 zaprezentowane w cenniku montowane są u producenta.
Pozostałe wykonania prezentowane w DTR możliwe do skompletowania po zamówieniu dodatkowych modułów. </t>
  </si>
  <si>
    <t>9–30 VDC, bez sygnalizacji dźwiękowej, jednostronna</t>
  </si>
  <si>
    <t>9–30 VDC, bez sygnalizacji dźwiękowej, dwustronna</t>
  </si>
  <si>
    <t>9–30 VDC, z sygnalizacją dźwiękową, jednostronna</t>
  </si>
  <si>
    <t>9–30 VDC, z sygnalizacją dźwiękową, dwustronna</t>
  </si>
  <si>
    <t>230 VAC, bez sygnalizacji dźwiękowej, jednostronna</t>
  </si>
  <si>
    <t>230 VAC, bez sygnalizacji dźwiękowej, dwustronna</t>
  </si>
  <si>
    <t>230 VAC, z sygnalizacją dźwiękową, jednostronna</t>
  </si>
  <si>
    <t>230 VAC, z sygnalizacją dźwiękową, dwustronna</t>
  </si>
  <si>
    <t>Czujka płomienia trójpasmowa IR, certyfikat ATEX (do montażu wymagany klucz serwisowy PPW-KL)</t>
  </si>
  <si>
    <t>Adresy biur regionalnych POLON-ALFA S.A.</t>
  </si>
  <si>
    <t>1. Biuro Regionalne WARSZAWA</t>
  </si>
  <si>
    <t>02-801 Warszawa, ul. Puławska 431</t>
  </si>
  <si>
    <t>tel.  604 228 809; 604 229 942</t>
  </si>
  <si>
    <t>2. Biuro Regionalne BIAŁYSTOK</t>
  </si>
  <si>
    <t>tel.  532 083 872</t>
  </si>
  <si>
    <t>3. Biuro Regionalne BYDGOSZCZ</t>
  </si>
  <si>
    <t>tel.  532 083 854</t>
  </si>
  <si>
    <t>4. Biuro Regionalne SOPOT</t>
  </si>
  <si>
    <t>81-855 Sopot, ul. Niepodległości 606/610</t>
  </si>
  <si>
    <t>tel.  532 083 861</t>
  </si>
  <si>
    <t>5. Biuro Regionalne SZCZECIN</t>
  </si>
  <si>
    <t>71-013 Szczecin, ul. Zielona 42</t>
  </si>
  <si>
    <t>tel. 532 083 864                                    </t>
  </si>
  <si>
    <t>6. Biuro Regionalne POZNAŃ</t>
  </si>
  <si>
    <t>tel. 532 083 874</t>
  </si>
  <si>
    <t>7. Biuro Regionalne KIELCE</t>
  </si>
  <si>
    <t>25-371 Kielce, ul. Prosta 25</t>
  </si>
  <si>
    <t>tel. 532 083 853</t>
  </si>
  <si>
    <t>90-019 Łódź, ul. Dowborczyków 25</t>
  </si>
  <si>
    <t>tel.  532 083 868</t>
  </si>
  <si>
    <t>30-732 Kraków, ul. Biskupińska 14</t>
  </si>
  <si>
    <t>tel.  532 083 851</t>
  </si>
  <si>
    <t>tel. 532 083 858</t>
  </si>
  <si>
    <t>tel.  532 083 835</t>
  </si>
  <si>
    <t>Dedykowana stacja kliencka VENO z zainstalowanym oprogramowaniem VENO, obsługa do 6 monitorów jednocześnie, możliwość instalacji w szafie RACK (obudowa 19"; 4U).</t>
  </si>
  <si>
    <t>email: warszawa@polon-alfa.pl</t>
  </si>
  <si>
    <t>email: bialystok@polon-alfa.pl</t>
  </si>
  <si>
    <t>email: bydgoszcz@polon-alfa.pl</t>
  </si>
  <si>
    <t>email: sopot@polon-alfa.pl</t>
  </si>
  <si>
    <t>email: szczecin@polon-alfa.pl</t>
  </si>
  <si>
    <t>email: poznan@polon-alfa.pl</t>
  </si>
  <si>
    <t>email: kielce@polon-alfa.pl</t>
  </si>
  <si>
    <t>email: lodz@polon-alfa.pl</t>
  </si>
  <si>
    <t>email: krakow@polon-alfa.pl</t>
  </si>
  <si>
    <t>email: katowice@polon-alfa.pl</t>
  </si>
  <si>
    <t>email: wroclaw@polon-alfa.pl</t>
  </si>
  <si>
    <t xml:space="preserve">  NIP 554 03 11 901, REGON 091193376, BDO 000002434, KRS nr 0000718974 – Sąd Rejonowy w Bydgoszczy</t>
  </si>
  <si>
    <t>WZ-31</t>
  </si>
  <si>
    <t>Wskaźnik zadziałania</t>
  </si>
  <si>
    <t>Adresowalna wersja centrali IGNIS 2500</t>
  </si>
  <si>
    <t>Zaczep  do wersji wiszącej SG-1, SG-2</t>
  </si>
  <si>
    <t>E39-R8</t>
  </si>
  <si>
    <t>Reflektor pryzmowy do czujki DOP, 5-50 m</t>
  </si>
  <si>
    <t>4xE39-R8</t>
  </si>
  <si>
    <t>Zespół reflektorów do czujki DOP, 50-100 m</t>
  </si>
  <si>
    <t xml:space="preserve">Wskaźnik zadziałania </t>
  </si>
  <si>
    <t>PG-40</t>
  </si>
  <si>
    <t>Podstawa gniazda, przemysłowa uniwersalna  (do G-40)</t>
  </si>
  <si>
    <t>PSGW-40</t>
  </si>
  <si>
    <t xml:space="preserve">Podstawa sufitowa gniazda wiszącego  </t>
  </si>
  <si>
    <t>P-40</t>
  </si>
  <si>
    <t xml:space="preserve">Pierścień maskujący (do G-40)      </t>
  </si>
  <si>
    <t>Książka</t>
  </si>
  <si>
    <t xml:space="preserve">Książka eksploatacji instalacji </t>
  </si>
  <si>
    <t>Czujki w wykonaniu iskrobezpiecznym i czujki specjalne, akcesoria</t>
  </si>
  <si>
    <t>Szybka DOP</t>
  </si>
  <si>
    <t>Szybka do czujki DOP-40 DOP-6001 DOP-6001R</t>
  </si>
  <si>
    <t>PUO-40</t>
  </si>
  <si>
    <t>POLON 4900SW</t>
  </si>
  <si>
    <t xml:space="preserve">PUO-40Ex                </t>
  </si>
  <si>
    <t>POLON 4900S</t>
  </si>
  <si>
    <t xml:space="preserve">Centrala sygn. pożarowej (4 x 127 adresów, wersja sieciowa z MSI-48 ) </t>
  </si>
  <si>
    <t>SG-1-1-001</t>
  </si>
  <si>
    <t>SG-1-1-002</t>
  </si>
  <si>
    <t>SG-1-1-003</t>
  </si>
  <si>
    <t>SG-1-1-004</t>
  </si>
  <si>
    <t>SG-1-1-005</t>
  </si>
  <si>
    <t>SG-1-1-006</t>
  </si>
  <si>
    <t>SG-1-1-007</t>
  </si>
  <si>
    <t>SG-1-2-001</t>
  </si>
  <si>
    <t>SG-1-2-002</t>
  </si>
  <si>
    <t>SG-1-2-003</t>
  </si>
  <si>
    <t>SG-1-2-004</t>
  </si>
  <si>
    <t>SG-1-2-005</t>
  </si>
  <si>
    <t>SG-1-2-006</t>
  </si>
  <si>
    <t>SG-1-2-007</t>
  </si>
  <si>
    <t>Sygnalizator informacyjny, jednostronny, biały, UWAGA! GAZ NIE WCHODZIĆ</t>
  </si>
  <si>
    <t>Sygnalizator informacyjny, jednostronny, biały, UWAGA! AUTOMATYCZNE GASZENIE OPUŚCIĆ POMIESZCZENIE</t>
  </si>
  <si>
    <t>Sygnalizator informacyjny, jednostronny, biały, UWAGA! NADMIAR SPALIN</t>
  </si>
  <si>
    <t>Sygnalizator informacyjny, jednostronny, biały, NIE WCHODZIĆ! NADMIAR SPALIN</t>
  </si>
  <si>
    <t>Sygnalizator informacyjny, jednostronny, biały, OPUŚCIĆ GARAŻ! NADMIAR SPALIN</t>
  </si>
  <si>
    <t>Sygnalizator informacyjny, jednostronny, biały NIE WJEŻDŻAĆ! NADMIAR SPALIN</t>
  </si>
  <si>
    <t>Sygnalizator informacyjny, jednostronny, biały, UWAGA! WYCIEK AUTOGAZU</t>
  </si>
  <si>
    <t>Sygnalizator informacyjny, dwustronny, biały, UWAGA! GAZ NIE WCHODZIĆ</t>
  </si>
  <si>
    <t>Sygnalizator informacyjny, dwustronny, biały, UWAGA! AUTOMATYCZNE GASZENIE OPUŚCIĆ POMIESZCZENIE</t>
  </si>
  <si>
    <t>Sygnalizator informacyjny, dwustronny, biały, UWAGA! NADMIAR SPALIN</t>
  </si>
  <si>
    <t>Sygnalizator informacyjny, dwustronny, biały, NIE WCHODZIĆ! NADMIAR SPALIN</t>
  </si>
  <si>
    <t>Sygnalizator informacyjny, dwustronny, biały, OPUŚCIĆ GARAŻ! NADMIAR SPALIN</t>
  </si>
  <si>
    <t>Sygnalizator informacyjny, dwustronny, biały, NIE WJEŻDŻAĆ! NADMIAR SPALIN</t>
  </si>
  <si>
    <t>Sygnalizator informacyjny, dwustronny, biały, UWAGA! WYCIEK AUTOGAZU</t>
  </si>
  <si>
    <t>SG-2-1-001</t>
  </si>
  <si>
    <t>SG-2-1-002</t>
  </si>
  <si>
    <t>SG-2-1-003</t>
  </si>
  <si>
    <t>SG-2-1-004</t>
  </si>
  <si>
    <t>SG-2-1-005</t>
  </si>
  <si>
    <t>SG-2-1-006</t>
  </si>
  <si>
    <t>SG-2-1-007</t>
  </si>
  <si>
    <t>SG-2-2-001</t>
  </si>
  <si>
    <t>SG-2-2-002</t>
  </si>
  <si>
    <t>SG-2-2-003</t>
  </si>
  <si>
    <t>SG-2-2-004</t>
  </si>
  <si>
    <t>SG-2-2-005</t>
  </si>
  <si>
    <t>SG-2-2-006</t>
  </si>
  <si>
    <t>SG-2-2-007</t>
  </si>
  <si>
    <t>Sygnalizator informacyjny, jednostronny, czerwony, UWAGA! GAZ NIE WCHODZIĆ</t>
  </si>
  <si>
    <t>Sygnalizator informacyjny, jednostronny, czerwony, UWAGA! AUTOMATYCZNE GASZENIE OPUŚCIĆ POMIESZCZENIE</t>
  </si>
  <si>
    <t>Sygnalizator informacyjny, jednostronny, czerwony, UWAGA! NADMIAR SPALIN</t>
  </si>
  <si>
    <t>Sygnalizator informacyjny, jednostronny, czerwony, NIE WCHODZIĆ! NADMIAR SPALIN</t>
  </si>
  <si>
    <t>Sygnalizator informacyjny, jednostronny, czerwony, OPUŚCIĆ GARAŻ! NADMIAR SPALIN</t>
  </si>
  <si>
    <t>Sygnalizator informacyjny, jednostronny, czerwony NIE WJEŻDŻAĆ! NADMIAR SPALIN</t>
  </si>
  <si>
    <t>Sygnalizator informacyjny, jednostronny, czerwony, UWAGA! WYCIEK AUTOGAZU</t>
  </si>
  <si>
    <t>Sygnalizator informacyjny, dwustronny, czerwony, UWAGA! GAZ NIE WCHODZIĆ</t>
  </si>
  <si>
    <t>Sygnalizator informacyjny, dwustronny, czerwony, UWAGA! AUTOMATYCZNE GASZENIE OPUŚCIĆ POMIESZCZENIE</t>
  </si>
  <si>
    <t>Sygnalizator informacyjny, dwustronny, czerwony, UWAGA! NADMIAR SPALIN</t>
  </si>
  <si>
    <t>Sygnalizator informacyjny, dwustronny, czerwony, NIE WCHODZIĆ! NADMIAR SPALIN</t>
  </si>
  <si>
    <t>Sygnalizator informacyjny, dwustronny, czerwony, OPUŚCIĆ GARAŻ! NADMIAR SPALIN</t>
  </si>
  <si>
    <t>Sygnalizator informacyjny, dwustronny, czerwony, NIE WJEŻDŻAĆ! NADMIAR SPALIN</t>
  </si>
  <si>
    <t>Sygnalizator informacyjny, dwustronny, czerwony, UWAGA! WYCIEK AUTOGAZU</t>
  </si>
  <si>
    <t xml:space="preserve">  6)  Warunki gwarancji na urządzenia POLON-ALFA S.A.: https://www.polon-alfa.pl/pl/serwis</t>
  </si>
  <si>
    <t>DETEKCJA GAZÓW SDG</t>
  </si>
  <si>
    <t>WYPOSAŻENIE INSTALATORA</t>
  </si>
  <si>
    <t>System zasysający VENTUM POLON-ALFA</t>
  </si>
  <si>
    <t>Kod</t>
  </si>
  <si>
    <t>VE-05-0457</t>
  </si>
  <si>
    <t>VP-1</t>
  </si>
  <si>
    <t>VE-05-0467</t>
  </si>
  <si>
    <t>VP-1-F</t>
  </si>
  <si>
    <t>VE-05-0458</t>
  </si>
  <si>
    <t>VP-1-SL</t>
  </si>
  <si>
    <t>VE-10-5130</t>
  </si>
  <si>
    <t>DM-VP-50</t>
  </si>
  <si>
    <t>VE-10-5100</t>
  </si>
  <si>
    <t>DM-VP-10</t>
  </si>
  <si>
    <t>VE-10-5115</t>
  </si>
  <si>
    <t>DM-VP-01</t>
  </si>
  <si>
    <t>VE-10-5200</t>
  </si>
  <si>
    <t>DM-VP-50-F</t>
  </si>
  <si>
    <t>VE-10-5190</t>
  </si>
  <si>
    <t>DM-VP-10-F</t>
  </si>
  <si>
    <t>VE-10-5195</t>
  </si>
  <si>
    <t>DM-VP-01-F</t>
  </si>
  <si>
    <t>VE-10-1035</t>
  </si>
  <si>
    <t>FP-VP-1</t>
  </si>
  <si>
    <t>VE-10-1037</t>
  </si>
  <si>
    <t>FP-VP-2</t>
  </si>
  <si>
    <t>Obudowa detektora VENTUM PRO</t>
  </si>
  <si>
    <t>Obudowa detektora VENTUM PRO, Deep-Freeze</t>
  </si>
  <si>
    <t>Obudowa detektora VENTUM PRO, Silent</t>
  </si>
  <si>
    <t>Głowica detekcyjna VENTUM PRO 0.5 % obsc./m</t>
  </si>
  <si>
    <t>Głowica detekcyjna VENTUM PRO 0.1 % obsc./m</t>
  </si>
  <si>
    <t>Głowica detekcyjna VENTUM PRO 0.015 % obsc./m</t>
  </si>
  <si>
    <t>Głowica detekcyjna VENTUM PRO 0.5 % obsc./m, Deep-Freeze</t>
  </si>
  <si>
    <t>Głowica detekcyjna VENTUM PRO 0.1 % obsc./m, Deep-Freeze</t>
  </si>
  <si>
    <t>Głowica detekcyjna VENTUM PRO 0.015 % obsc./m, Deep-Freeze</t>
  </si>
  <si>
    <t>Folia frontowa VENTUM PRO (for 1 detector module)</t>
  </si>
  <si>
    <t>Folia frontowa VENTUM PRO 2 (for 2 detector module)</t>
  </si>
  <si>
    <t>VE-05-1140</t>
  </si>
  <si>
    <t>VPL-1</t>
  </si>
  <si>
    <t>VE-05-1145</t>
  </si>
  <si>
    <t>VPL-1-SL</t>
  </si>
  <si>
    <t>VE-10-5610</t>
  </si>
  <si>
    <t>DM-VPL-50</t>
  </si>
  <si>
    <t>VE-10-5605</t>
  </si>
  <si>
    <t>DM-VPL-10</t>
  </si>
  <si>
    <t>VE-10-5600</t>
  </si>
  <si>
    <t>DM-VPL-01</t>
  </si>
  <si>
    <t>VE-10-1260</t>
  </si>
  <si>
    <t>FP-VPL-1</t>
  </si>
  <si>
    <t>VE-10-1262</t>
  </si>
  <si>
    <t>FP-VPL-2</t>
  </si>
  <si>
    <t>Obudowa detektora VENTUM PRO LITE</t>
  </si>
  <si>
    <t>Obudowa detektora VENTUM PRO LITE, Silent</t>
  </si>
  <si>
    <t>Głowica detekcyjna VENTUM PRO LITE 0.5 % obsc./m</t>
  </si>
  <si>
    <t>Głowica detekcyjna VENTUM PRO LITE 0.1 % obsc./m</t>
  </si>
  <si>
    <t>Głowica detekcyjna VENTUM PRO LITE 0.015 % obsc./m</t>
  </si>
  <si>
    <t>Folia frontowa VENTUM PRO LITE (for 1 detector module)</t>
  </si>
  <si>
    <t>Folia frontowa VENTUM PRO LITE 2 (for 2 detector module)</t>
  </si>
  <si>
    <t>VE-05-0462</t>
  </si>
  <si>
    <t>VN-4</t>
  </si>
  <si>
    <t>VE-05-0463</t>
  </si>
  <si>
    <t>VN-4-F</t>
  </si>
  <si>
    <t>VE-05-0459</t>
  </si>
  <si>
    <t>VN-4-SL</t>
  </si>
  <si>
    <t>VE-10-5250</t>
  </si>
  <si>
    <t>DM-VN-50</t>
  </si>
  <si>
    <t>VE-10-5210</t>
  </si>
  <si>
    <t>DM-VN-10</t>
  </si>
  <si>
    <t>VE-10-5230</t>
  </si>
  <si>
    <t>DM-VN-01</t>
  </si>
  <si>
    <t>VE-10-5320</t>
  </si>
  <si>
    <t>DM-VN-50-F</t>
  </si>
  <si>
    <t>VE-10-5310</t>
  </si>
  <si>
    <t>DM-VN-10-F</t>
  </si>
  <si>
    <t>VE-10-5315</t>
  </si>
  <si>
    <t>DM-VN-01-F</t>
  </si>
  <si>
    <t>VE-10-1076</t>
  </si>
  <si>
    <t>FP-VN-1</t>
  </si>
  <si>
    <t>VE-10-1077</t>
  </si>
  <si>
    <t>FP-VN-2</t>
  </si>
  <si>
    <t>VE-10-1078</t>
  </si>
  <si>
    <t>FP-VN-3</t>
  </si>
  <si>
    <t>Obudowa detektora VENTUM PRO | net</t>
  </si>
  <si>
    <t>Obudowa detektora VENTUM PRO | net Deep-Freeze</t>
  </si>
  <si>
    <t>Obudowa detektora VENTUM PRO | net Silent</t>
  </si>
  <si>
    <t>Głowica detekcyjna VENTUM PRO | net &amp; PRO MAX, 0.50 % obsc./m</t>
  </si>
  <si>
    <t>Głowica detekcyjna VENTUM PRO | net &amp; PRO MAX, 0.10 % obsc./m</t>
  </si>
  <si>
    <t>Głowica detekcyjna VENTUM PRO | net &amp; PRO MAX, 0.015 % obsc./m</t>
  </si>
  <si>
    <t>Głowica detekcyjna VENTUM PRO | net &amp; PRO MAX, 0.50 % obsc./m, Deep-Freeze</t>
  </si>
  <si>
    <t>Głowica detekcyjna VENTUM PRO | net &amp; PRO MAX, 0.10 % obsc./m, Deep-Freeze</t>
  </si>
  <si>
    <t>Głowica detekcyjna VENTUM PRO | net &amp; PRO MAX, 0.015 % obsc./m, Deep-Freeze</t>
  </si>
  <si>
    <t>Folia frontowa VENTUM PRO | net (for 1 detector module)</t>
  </si>
  <si>
    <t>Folia frontowa VENTUM PRO | net 2 (for 2 detector modules)</t>
  </si>
  <si>
    <t>Folia frontowa VENTUM PRO | net 2 (for 2 det. Mod. + external shutdown)</t>
  </si>
  <si>
    <t>VE-05-1220</t>
  </si>
  <si>
    <t>VMN-1</t>
  </si>
  <si>
    <t>VE-05-1350</t>
  </si>
  <si>
    <t>VMN-1-F</t>
  </si>
  <si>
    <t>VE-05-1240</t>
  </si>
  <si>
    <t>VMN-1-SL</t>
  </si>
  <si>
    <t>VE-10-1205</t>
  </si>
  <si>
    <t>FP-VMN-1</t>
  </si>
  <si>
    <t>VE-10-1210</t>
  </si>
  <si>
    <t>FP-VMN-2</t>
  </si>
  <si>
    <t>VE-10-1225</t>
  </si>
  <si>
    <t>FP-VMN-3</t>
  </si>
  <si>
    <t>Obudowa detektora VENTUM PRO MAX standard</t>
  </si>
  <si>
    <t>Obudowa detektora VENTUM PRO MAX Deep-Freeze</t>
  </si>
  <si>
    <t>Obudowa detektora VENTUM PRO MAX Silent</t>
  </si>
  <si>
    <t>Folia frontowa VENTUM PRO MAX (for 1 detector module)</t>
  </si>
  <si>
    <t>Folia frontowa VENTUM PRO MAX 2 (for 2 detector modules)</t>
  </si>
  <si>
    <t>Folia frontowa VENTUM PRO MAX 2 (for 2 detector modules + external shutdown)</t>
  </si>
  <si>
    <t>VE-05-4531</t>
  </si>
  <si>
    <t>DM-VL-50</t>
  </si>
  <si>
    <t>VE-05-3500</t>
  </si>
  <si>
    <t>HB-VL</t>
  </si>
  <si>
    <t>VE-10-1440</t>
  </si>
  <si>
    <t>FP-VL</t>
  </si>
  <si>
    <t>Głowica detekcyjna VENTUM LITE</t>
  </si>
  <si>
    <t>Obudowa detektora VENTUM LITE</t>
  </si>
  <si>
    <t>Folia frontowa VENTUM LITE</t>
  </si>
  <si>
    <t>VE-10-1960</t>
  </si>
  <si>
    <t>LF-VE</t>
  </si>
  <si>
    <t>VE-10-1963</t>
  </si>
  <si>
    <t>LF-VE-1</t>
  </si>
  <si>
    <t>VE-10-1966</t>
  </si>
  <si>
    <t>LF-VE-2</t>
  </si>
  <si>
    <t>AD-10-2010</t>
  </si>
  <si>
    <t>SF-400</t>
  </si>
  <si>
    <t>AD-10-2000</t>
  </si>
  <si>
    <t>SF-650</t>
  </si>
  <si>
    <t>VE-10-0330</t>
  </si>
  <si>
    <t>LF-VE-E</t>
  </si>
  <si>
    <t>VE-10-0335</t>
  </si>
  <si>
    <t>LF-VE-1-E</t>
  </si>
  <si>
    <t>VE-10-0332</t>
  </si>
  <si>
    <t>LF-VE-2-E</t>
  </si>
  <si>
    <t>AD-10-1930</t>
  </si>
  <si>
    <t>SF-400-E</t>
  </si>
  <si>
    <t>AD-10-1920</t>
  </si>
  <si>
    <t>SF-650-E</t>
  </si>
  <si>
    <t>VE-05-3580</t>
  </si>
  <si>
    <t>SP-VL-5</t>
  </si>
  <si>
    <t>Filtr powietrza, &lt; 15 µm</t>
  </si>
  <si>
    <t>Filtr powietrza, &lt; 10 µm</t>
  </si>
  <si>
    <t>Filtr powietrza, &lt; 5 µm</t>
  </si>
  <si>
    <t>Filtr specialny, &lt; 1 µm (długość: 400 mm)</t>
  </si>
  <si>
    <t>Filtr specialny, &lt; 1 µm (długość: 650 mm)</t>
  </si>
  <si>
    <t>Wkład do filtra powietrza LF-VE (zestaw 3 szt)</t>
  </si>
  <si>
    <t>Wkład do filtra powietrza LF-VE-1 (zestaw 3 szt)</t>
  </si>
  <si>
    <t>Wkład do filtra powietrza LF-VE-2 (zestaw 3 szt)</t>
  </si>
  <si>
    <t>Wkład do filtra SF-400</t>
  </si>
  <si>
    <t>Wkład do filtra SF-650</t>
  </si>
  <si>
    <t>Wkład wewnętrznego filtra VENTUM LITE, cena za 1 szt, w opakowaniu 10 szt</t>
  </si>
  <si>
    <t>VE-10-0647</t>
  </si>
  <si>
    <t>KA-1-P</t>
  </si>
  <si>
    <t>VE-10-1980</t>
  </si>
  <si>
    <t>SD-1-P</t>
  </si>
  <si>
    <t>01-10-9370</t>
  </si>
  <si>
    <t>ABS-DF</t>
  </si>
  <si>
    <t>01-10-9360</t>
  </si>
  <si>
    <t>AS-12x9</t>
  </si>
  <si>
    <t>AD-10-0915</t>
  </si>
  <si>
    <t>3KH-ABS</t>
  </si>
  <si>
    <t>AD-10-0925</t>
  </si>
  <si>
    <t>3KH-PVC</t>
  </si>
  <si>
    <t>01-10-9380</t>
  </si>
  <si>
    <t>RSV-R25</t>
  </si>
  <si>
    <t>AD-10-0880</t>
  </si>
  <si>
    <t>SSK-M/F</t>
  </si>
  <si>
    <t>Odskraplacz</t>
  </si>
  <si>
    <t>Tłumik hałasu</t>
  </si>
  <si>
    <t>Mocowanie i końcówka kapilary, cena za 1 szt, w opakowaniu 10 szt</t>
  </si>
  <si>
    <t>Rura kapilarna 12x9 mm, cena za 1mb, krąg 50m</t>
  </si>
  <si>
    <t>Zawór 3-drogowy z przyłączami, ABS</t>
  </si>
  <si>
    <t>Zawór 3-drogowy z przyłączami, PVC</t>
  </si>
  <si>
    <t>Zawór zwrotny (do przedmuchiwania rurociagów)</t>
  </si>
  <si>
    <t>Szybkozłącze spreżonego powietrza</t>
  </si>
  <si>
    <t>09-20-6440</t>
  </si>
  <si>
    <t>NU-5</t>
  </si>
  <si>
    <t>09-20-6445</t>
  </si>
  <si>
    <t>NU-5-D</t>
  </si>
  <si>
    <t>09-20-6450</t>
  </si>
  <si>
    <t>NU-5-DO</t>
  </si>
  <si>
    <t>09-20-6455</t>
  </si>
  <si>
    <t>NU-5-D-F</t>
  </si>
  <si>
    <t>09-20-6460</t>
  </si>
  <si>
    <t>NU-5-DO-F</t>
  </si>
  <si>
    <t>Moduł Ethernet VENTUM PRO MAX - integracja z systemem BMS/SMS po prot. otwartym SNMP</t>
  </si>
  <si>
    <t>Moduł Ethernet VENTUM PRO MAX z kartą pamięci zdarzeń SD 1 GB- integracja z systemem BMS/SMS po prot. otwartym SNMP</t>
  </si>
  <si>
    <t>Karta pamięci zdarzeń SD 1 GB</t>
  </si>
  <si>
    <t>Karta Ethernet DEEP-FREEZE VENTUM PRO MAX z kartą pamięci zdarzeń SD 1 GB- integracja z systemem BMS/SMS po prot. otwartym SNMP</t>
  </si>
  <si>
    <t>Karta pamięci zdarzeń DEEP-FREEZE SD 1 GB</t>
  </si>
  <si>
    <t>09-20-6140</t>
  </si>
  <si>
    <t>NU-2</t>
  </si>
  <si>
    <t>09-20-6400</t>
  </si>
  <si>
    <t>NU-2-D</t>
  </si>
  <si>
    <t>09-20-6405</t>
  </si>
  <si>
    <t>NU-2-DO</t>
  </si>
  <si>
    <t>09-20-6410</t>
  </si>
  <si>
    <t>NU-2-D-F</t>
  </si>
  <si>
    <t>09-20-6415</t>
  </si>
  <si>
    <t>NU-2-DO-F</t>
  </si>
  <si>
    <t>Moduł Ethernet VENTUM LITE - integracja z systemem BMS/SMS po prot. otwartym SNMP - do montażu w obudowie Typ AB-1</t>
  </si>
  <si>
    <t>Moduł Ethernet VENTUM LITE z kartą pamięci zdarzeń SD 1 GB- integracja z systemem BMS/SMS po prot. otwartym SNMP</t>
  </si>
  <si>
    <t>Moduł Ethernet DEEP FREEZE VENTUM LITE z kartą pamięci zdarzeń SD 1 GB- integracja z systemem BMS/SMS po prot. otwartym SNMP</t>
  </si>
  <si>
    <t>Karta pamięci zdarzeń SD 1 GB DEEP FREEZE</t>
  </si>
  <si>
    <t>VE-05-0566</t>
  </si>
  <si>
    <t>DIAG 3-P</t>
  </si>
  <si>
    <t>01-10-8030</t>
  </si>
  <si>
    <t>PA-ABS</t>
  </si>
  <si>
    <t>01-10-8020</t>
  </si>
  <si>
    <t>PA-PVC</t>
  </si>
  <si>
    <t>AD-10-0550</t>
  </si>
  <si>
    <t>DIAG-Pipe</t>
  </si>
  <si>
    <t>AD-05-0590</t>
  </si>
  <si>
    <t>CT-1</t>
  </si>
  <si>
    <t>AD-05-0597</t>
  </si>
  <si>
    <t>SP-CT-1</t>
  </si>
  <si>
    <t>AD-05-0595</t>
  </si>
  <si>
    <t>AK-CT-1</t>
  </si>
  <si>
    <t>Narzędzie diagnostyczne</t>
  </si>
  <si>
    <t>Trójnik ABS z korkiem do testowania, szary</t>
  </si>
  <si>
    <t>Trójnik PVC z korkiem do testowania, szary</t>
  </si>
  <si>
    <t>Rurka testowa dla DIAG</t>
  </si>
  <si>
    <t>Długopis do zadymiania - Smoke Pen</t>
  </si>
  <si>
    <t>Wkład dla Smoke Pen (zestaw 6 szt)</t>
  </si>
  <si>
    <t>Uchwyt dla Smoke Pen</t>
  </si>
  <si>
    <t>AD-05-5200</t>
  </si>
  <si>
    <t>AB-1</t>
  </si>
  <si>
    <t>VE-10-1500</t>
  </si>
  <si>
    <t>FP-AB-1</t>
  </si>
  <si>
    <t>Obudowa dla akcesoriów - karty przekaźników/karty Ethernet</t>
  </si>
  <si>
    <t>Folia frontowa do obudowy AB-1-P</t>
  </si>
  <si>
    <t>AD-10-0560</t>
  </si>
  <si>
    <t>VSK1/b</t>
  </si>
  <si>
    <t>AD-10-0480</t>
  </si>
  <si>
    <t>FW-VC</t>
  </si>
  <si>
    <t>AD-10-1095</t>
  </si>
  <si>
    <t>MC-VC-R-7</t>
  </si>
  <si>
    <t>AD-10-1105</t>
  </si>
  <si>
    <t>MC-VC-R-8</t>
  </si>
  <si>
    <t>AD-10-1135</t>
  </si>
  <si>
    <t>MC-VC-R-9</t>
  </si>
  <si>
    <t>AD-10-1145</t>
  </si>
  <si>
    <t>MC-VC-R-10</t>
  </si>
  <si>
    <t>AD-10-1155</t>
  </si>
  <si>
    <t>MC-VC-R-11</t>
  </si>
  <si>
    <t>AD-10-1115</t>
  </si>
  <si>
    <t>MC-VC-F-3</t>
  </si>
  <si>
    <t>AD-10-1125</t>
  </si>
  <si>
    <t>MC-VC-F-4</t>
  </si>
  <si>
    <t>AD-10-0940</t>
  </si>
  <si>
    <t>AVK-PV</t>
  </si>
  <si>
    <t>AD-10-0945</t>
  </si>
  <si>
    <t>AVK-PV-F</t>
  </si>
  <si>
    <t>AD-10-0950</t>
  </si>
  <si>
    <t>DVK13</t>
  </si>
  <si>
    <t>AD-10-0955</t>
  </si>
  <si>
    <t>DVK13-F</t>
  </si>
  <si>
    <t>AD-10-0970</t>
  </si>
  <si>
    <t>2KH</t>
  </si>
  <si>
    <t>AD-10-0960</t>
  </si>
  <si>
    <t>3KH</t>
  </si>
  <si>
    <t>AD-10-0965</t>
  </si>
  <si>
    <t>3KH-F</t>
  </si>
  <si>
    <t>Kontroler systemu automatycznego przedmuchu rorociagów dla 2 niezależnych układów rur; temp. pracy -400C : + 600C</t>
  </si>
  <si>
    <t>Folia frontowa do kontrolera przedmuchu VSK</t>
  </si>
  <si>
    <t>Micro-kontroler dla VSK</t>
  </si>
  <si>
    <t>Zawór odcinający z zaworem pilotującym z przyłączami</t>
  </si>
  <si>
    <t>Zawór odcinający z zaworem pilotującym z przyłączami Deep-Freeze</t>
  </si>
  <si>
    <t>Zawór sprężonego powietrza</t>
  </si>
  <si>
    <t>Zawór 2-drogowy z przyłączami</t>
  </si>
  <si>
    <t>Zawór 3-drogowy z przyłączami</t>
  </si>
  <si>
    <t>Zawór 3-drogowy z przyłączami, chłodnie</t>
  </si>
  <si>
    <t>01-10-9330</t>
  </si>
  <si>
    <t>AF-BR</t>
  </si>
  <si>
    <t>01-10-9390</t>
  </si>
  <si>
    <t>AF-2.0</t>
  </si>
  <si>
    <t>01-10-9395</t>
  </si>
  <si>
    <t>AF-2.5</t>
  </si>
  <si>
    <t>01-10-9400</t>
  </si>
  <si>
    <t>AF-3.0</t>
  </si>
  <si>
    <t>01-10-9410</t>
  </si>
  <si>
    <t>AF-3.2</t>
  </si>
  <si>
    <t>01-10-9420</t>
  </si>
  <si>
    <t>AF-3.4</t>
  </si>
  <si>
    <t>01-10-9430</t>
  </si>
  <si>
    <t>AF-3.6</t>
  </si>
  <si>
    <t>01-10-9440</t>
  </si>
  <si>
    <t>AF-3.8</t>
  </si>
  <si>
    <t>01-10-9450</t>
  </si>
  <si>
    <t>AF-4.0</t>
  </si>
  <si>
    <t>01-10-9460</t>
  </si>
  <si>
    <t>AF-4.2</t>
  </si>
  <si>
    <t>01-10-9470</t>
  </si>
  <si>
    <t>AF-4.4</t>
  </si>
  <si>
    <t>01-10-9480</t>
  </si>
  <si>
    <t>AF-4.6</t>
  </si>
  <si>
    <t>01-10-9490</t>
  </si>
  <si>
    <t>AF-5.0</t>
  </si>
  <si>
    <t>01-10-9500</t>
  </si>
  <si>
    <t>AF-5.2</t>
  </si>
  <si>
    <t>01-10-9510</t>
  </si>
  <si>
    <t>AF-5.6</t>
  </si>
  <si>
    <t>01-10-9520</t>
  </si>
  <si>
    <t>AF-6.0</t>
  </si>
  <si>
    <t>01-10-9530</t>
  </si>
  <si>
    <t>AF-6.8</t>
  </si>
  <si>
    <t>01-10-9540</t>
  </si>
  <si>
    <t>AF-7.0</t>
  </si>
  <si>
    <t>Banderola zabezpieczajaca naklejkę, cena za 1 szt, w opakowaniu 10 szt</t>
  </si>
  <si>
    <t>Naklejka redukcyjna na otwór 2.0 mm, cena za 1 szt, w opakowaniu 10 szt</t>
  </si>
  <si>
    <t>Naklejka redukcyjna na otwór 2.5 mm, cena za 1 szt, w opakowaniu 10 szt</t>
  </si>
  <si>
    <t>Naklejka redukcyjna na otwór 3.0 mm, cena za 1 szt, w opakowaniu 10 szt</t>
  </si>
  <si>
    <t>Naklejka redukcyjna na otwór 3.2 mm, cena za 1 szt, w opakowaniu 10 szt</t>
  </si>
  <si>
    <t>Naklejka redukcyjna na otwór 3.4 mm, cena za 1 szt, w opakowaniu 10 szt</t>
  </si>
  <si>
    <t>Naklejka redukcyjna na otwór 3.6 mm, cena za 1 szt, w opakowaniu 10 szt</t>
  </si>
  <si>
    <t>Naklejka redukcyjna na otwór 3.8 mm, cena za 1 szt, w opakowaniu 10 szt</t>
  </si>
  <si>
    <t>Naklejka redukcyjna na otwór 4.0 mm, cena za 1 szt, w opakowaniu 10 szt</t>
  </si>
  <si>
    <t>Naklejka redukcyjna na otwór 4.2 mm, cena za 1 szt, w opakowaniu 10 szt</t>
  </si>
  <si>
    <t>Naklejka redukcyjna na otwór 4.4 mm, cena za 1 szt, w opakowaniu 10 szt</t>
  </si>
  <si>
    <t>Naklejka redukcyjna na otwór 4.6 mm, cena za 1 szt, w opakowaniu 10 szt</t>
  </si>
  <si>
    <t>Naklejka redukcyjna na otwór 5.0 mm, cena za 1 szt, w opakowaniu 10 szt</t>
  </si>
  <si>
    <t>Naklejka redukcyjna na otwór 5.2 mm, cena za 1 szt, w opakowaniu 10 szt</t>
  </si>
  <si>
    <t>Naklejka redukcyjna na otwór 5.6 mm, cena za 1 szt, w opakowaniu 10 szt</t>
  </si>
  <si>
    <t>Naklejka redukcyjna na otwór 6.0 mm, cena za 1 szt, w opakowaniu 10 szt</t>
  </si>
  <si>
    <t>Naklejka redukcyjna na otwór 6.8 mm, cena za 1 szt, w opakowaniu 10 szt</t>
  </si>
  <si>
    <t>Naklejka redukcyjna na otwór 7.0 mm, cena za 1 szt, w opakowaniu 10 szt</t>
  </si>
  <si>
    <t>01-10-9750</t>
  </si>
  <si>
    <t>AK-C</t>
  </si>
  <si>
    <t>01-10-9580</t>
  </si>
  <si>
    <t>AK-2.0</t>
  </si>
  <si>
    <t>01-10-9590</t>
  </si>
  <si>
    <t>AK-2.5</t>
  </si>
  <si>
    <t>01-10-9600</t>
  </si>
  <si>
    <t>AK-3.0</t>
  </si>
  <si>
    <t>01-10-9610</t>
  </si>
  <si>
    <t>AK-3.2</t>
  </si>
  <si>
    <t>01-10-9620</t>
  </si>
  <si>
    <t>AK-3.4</t>
  </si>
  <si>
    <t>01-10-9630</t>
  </si>
  <si>
    <t>AK-3.6</t>
  </si>
  <si>
    <t>01-10-9640</t>
  </si>
  <si>
    <t>AK-3.8</t>
  </si>
  <si>
    <t>01-10-9650</t>
  </si>
  <si>
    <t>AK-4.0</t>
  </si>
  <si>
    <t>01-10-9660</t>
  </si>
  <si>
    <t>AK-4.2</t>
  </si>
  <si>
    <t>01-10-9670</t>
  </si>
  <si>
    <t>AK-4.4</t>
  </si>
  <si>
    <t>01-10-9680</t>
  </si>
  <si>
    <t>AK-4.6</t>
  </si>
  <si>
    <t>01-10-9690</t>
  </si>
  <si>
    <t>AK-5.0</t>
  </si>
  <si>
    <t>01-10-9700</t>
  </si>
  <si>
    <t>AK-5.2</t>
  </si>
  <si>
    <t>01-10-9710</t>
  </si>
  <si>
    <t>AK-5.6</t>
  </si>
  <si>
    <t>01-10-9720</t>
  </si>
  <si>
    <t>AK-6.0</t>
  </si>
  <si>
    <t>01-10-9730</t>
  </si>
  <si>
    <t>AK-6.8</t>
  </si>
  <si>
    <t>01-10-9740</t>
  </si>
  <si>
    <t>AK-7.0</t>
  </si>
  <si>
    <t>Klips montażowy dla gumki redukcyjnej otworu, cena za 1 szt, w opakowaniu 10 szt</t>
  </si>
  <si>
    <t>Gumka redukcyjna otworu (2.0mm), cena za 1 szt, w opakowaniu 10 szt</t>
  </si>
  <si>
    <t>Gumka redukcyjna otworu (2.5 mm), cena za 1 szt, w opakowaniu 10 szt</t>
  </si>
  <si>
    <t>Gumka redukcyjna otworu (3.0mm), cena za 1 szt, w opakowaniu 10 szt</t>
  </si>
  <si>
    <t>Gumka redukcyjna otworu (3.2 mm), cena za 1 szt, w opakowaniu 10 szt</t>
  </si>
  <si>
    <t>Gumka redukcyjna otworu (3.4 mm), cena za 1 szt, w opakowaniu 10 szt</t>
  </si>
  <si>
    <t>Gumka redukcyjna otworu (3.6 mm), cena za 1 szt, w opakowaniu 10 szt</t>
  </si>
  <si>
    <t>Gumka redukcyjna otworu (3.8 mm), cena za 1 szt, w opakowaniu 10 szt</t>
  </si>
  <si>
    <t>Gumka redukcyjna otworu (4.0 mm), cena za 1 szt, w opakowaniu 10 szt</t>
  </si>
  <si>
    <t>Gumka redukcyjna otworu (4.2 mm), cena za 1 szt, w opakowaniu 10 szt</t>
  </si>
  <si>
    <t>Gumka redukcyjna otworu (4.4 mm), cena za 1 szt, w opakowaniu 10 szt</t>
  </si>
  <si>
    <t>Gumka redukcyjna otworu (4.6 mm), cena za 1 szt, w opakowaniu 10 szt</t>
  </si>
  <si>
    <t>Gumka redukcyjna otworu (5.0 mm), cena za 1 szt, w opakowaniu 10 szt</t>
  </si>
  <si>
    <t>Gumka redukcyjna otworu (5.2 mm), cena za 1 szt, w opakowaniu 10 szt</t>
  </si>
  <si>
    <t>Gumka redukcyjna otworu (5.6 mm), cena za 1 szt, w opakowaniu 10 szt</t>
  </si>
  <si>
    <t>Gumka redukcyjna otworu (6.0 mm), cena za 1 szt, w opakowaniu 10 szt</t>
  </si>
  <si>
    <t>Gumka redukcyjna otworu (6.8 mm), cena za 1 szt, w opakowaniu 10 szt</t>
  </si>
  <si>
    <t>Gumka redukcyjna otworu (7.0 mm), cena za 1 szt, w opakowaniu 10 szt</t>
  </si>
  <si>
    <t>01-10-9216</t>
  </si>
  <si>
    <t xml:space="preserve">ABSR-2518                </t>
  </si>
  <si>
    <t>01-35-1075</t>
  </si>
  <si>
    <t>NG 23                          VE=100 Stk.</t>
  </si>
  <si>
    <t>01-90-1010</t>
  </si>
  <si>
    <t>TM20N                       (125 ml.)</t>
  </si>
  <si>
    <t>01-90-1080</t>
  </si>
  <si>
    <t>TM8N                          (1 Ltr.)</t>
  </si>
  <si>
    <t>01-90-1070</t>
  </si>
  <si>
    <t>TIS10                          (650 gr)</t>
  </si>
  <si>
    <t>Rura ABS szara 25x1,8mm, dostępna w odcinkach 2,5m i 5m, cena za 1mb</t>
  </si>
  <si>
    <t>Uchwyt do rur, cena za 1 szt, w opakowaniu 100 szt</t>
  </si>
  <si>
    <t>Płyn czyszczący do rur i akcsoriów PVC/ABS 125ml</t>
  </si>
  <si>
    <t>Płyn czyszczący do rur i akcsoriów PVC/ABS 1L</t>
  </si>
  <si>
    <t>Klej do rur i akcesoriów ABS, 650g</t>
  </si>
  <si>
    <t>01-10-9010</t>
  </si>
  <si>
    <t xml:space="preserve">R-2519                           </t>
  </si>
  <si>
    <t>01-10-9020</t>
  </si>
  <si>
    <t>R-2519-W90                 VE=10 Stk.</t>
  </si>
  <si>
    <t>01-10-9070</t>
  </si>
  <si>
    <t>R-2519-B90                   VE=10 Stk.</t>
  </si>
  <si>
    <t>01-10-9030</t>
  </si>
  <si>
    <t>R-2519-W45                 VE=10 Stk.</t>
  </si>
  <si>
    <t>01-10-9040</t>
  </si>
  <si>
    <t>R-2519-T                       VE=10 Stk.</t>
  </si>
  <si>
    <t>01-10-9050</t>
  </si>
  <si>
    <t>R-2519-E                       VE=10 Stk.</t>
  </si>
  <si>
    <t>01-10-9060</t>
  </si>
  <si>
    <t>R-2519-M                     VE=10 Stk.</t>
  </si>
  <si>
    <t>01-90-1000</t>
  </si>
  <si>
    <t>TI60                               (125 gr)</t>
  </si>
  <si>
    <t>Rura PVC 25 x 1,9 mm, szara, dostępna w odcinkach 2,5m i 5m, cena za 1mb</t>
  </si>
  <si>
    <t>Kolanko 90° PVC 25 mm, szare, cena za 1 szt, w opakowaniu 10 szt</t>
  </si>
  <si>
    <t>Łuk 90° łagodny 25 mm, szary, cena za 1 szt, w opakowaniu 10 szt</t>
  </si>
  <si>
    <t>Kolano 45° PVC 25 mm, szare, cena za 1 szt, w opakowaniu 10 szt</t>
  </si>
  <si>
    <t>Trójnik PVC 25 mm, szary, cena za 1 szt, w opakowaniu 10 szt</t>
  </si>
  <si>
    <t>Zaślepka koncowa PVC 25 mm, szara, cena za 1 szt, w opakowaniu 10 szt</t>
  </si>
  <si>
    <t>Mufa PVC 25 mm, szara, cena za 1 szt, w opakowaniu 10 szt</t>
  </si>
  <si>
    <t>Klej do rur i akcesoriów PVC 0.125g</t>
  </si>
  <si>
    <t>Konwencjonalny system sygnalizacji pożarowej IGNIS 2000, IGNIS 2500</t>
  </si>
  <si>
    <t>VENO CLIENT 7-4U-III</t>
  </si>
  <si>
    <t>VENO CLIENT 7-T-III</t>
  </si>
  <si>
    <t>ZASYSANIE VENTUM</t>
  </si>
  <si>
    <t>Dedykowana stacja robocza z zainstalowanym oprogramowaniem VENO, do uruchomienia systemu wymagane jest dokupienie licencji na oprogramowanie VENO w wariancie STANDARD, PROFESSIONAL, ENTRERPRISE lub INFINITY, obsługa do 3 monitorów jednocześnie, możliwość instalacji w szafie RACK (obudowa 19"; 4U).</t>
  </si>
  <si>
    <t>VENO MASTER 7-4U-III</t>
  </si>
  <si>
    <t>9. Biuro Regionalne ŁÓDŹ</t>
  </si>
  <si>
    <t>10. Biuro Regionalne KRAKÓW</t>
  </si>
  <si>
    <t>11. Biuro Regionalne KATOWICE</t>
  </si>
  <si>
    <t>12. Biuro Regionalne WROCŁAW</t>
  </si>
  <si>
    <t>8. Biuro Regionalne LUBLIN</t>
  </si>
  <si>
    <t>tel.  881 956 204</t>
  </si>
  <si>
    <t>email: lublin@polon-alfa.pl</t>
  </si>
  <si>
    <t>KOWENCJONALNY SYSTEM AUTOMATYCZNEGO GASZENIA IGNIS 2500</t>
  </si>
  <si>
    <t>Licencja umożliwiająca zwiększenie liczby obsługiwanych stacji klienckich (1 licencja = 1 dodatkowa stacja kliencka)</t>
  </si>
  <si>
    <t>Veno dodatkowy klient</t>
  </si>
  <si>
    <t>Przycisk uruchomienia, żółty (do IGNIS)</t>
  </si>
  <si>
    <t>Przycisk wstrzymania, niebieski (do IGNIS)</t>
  </si>
  <si>
    <t>Jonizacyjna czujka dymu (do wyczerpania zapasów)</t>
  </si>
  <si>
    <t>Jonizacyjna czujka dymu, tylko do POLON 4100 i POLON 4200 (do wyczerpania zapasów)</t>
  </si>
  <si>
    <t>Jonizacyjna czujka dymu, certyfikat ATEX (do wyczerpania zapasów)</t>
  </si>
  <si>
    <t>DOT-6046</t>
  </si>
  <si>
    <t>01-10-9225</t>
  </si>
  <si>
    <t>01-10-9275</t>
  </si>
  <si>
    <t>EL-ABS-25-90-GR</t>
  </si>
  <si>
    <t>Kolano 90° ABS 25 mm, szare, w opakowaniu 10 szt</t>
  </si>
  <si>
    <t>01-10-9235</t>
  </si>
  <si>
    <t>EL-ABS-25-45-GR</t>
  </si>
  <si>
    <t>Kolano 45° ABS 25mm, szare, w opakowaniu 10 szt</t>
  </si>
  <si>
    <t>01-10-9242</t>
  </si>
  <si>
    <t>TP-ABS-25-GR</t>
  </si>
  <si>
    <t>Trójnik  ABS 25mm, szary, w opakowaniu 10 szt</t>
  </si>
  <si>
    <t>01-10-9252</t>
  </si>
  <si>
    <t>EC-ABS-25-GR</t>
  </si>
  <si>
    <t>Zaślepka końcowa ABS 25mm, szara, w opakowaniu 10 szt</t>
  </si>
  <si>
    <t>01-10-9262</t>
  </si>
  <si>
    <t>CS-ABS-25-GR</t>
  </si>
  <si>
    <t>Mufa ABS 25mm, szara, w opakowaniu 10 szt</t>
  </si>
  <si>
    <t>AR-ABS-25-90-GR</t>
  </si>
  <si>
    <t>Łuk 90° ABS 25mm, szary, w opakowaniu 10 szt</t>
  </si>
  <si>
    <t>60-179 Poznań, ul. Jeleniogórska 16</t>
  </si>
  <si>
    <t>85-861 Bydgoszcz, ul. Glinki 155</t>
  </si>
  <si>
    <t>40-168 Katowice, ul. Klonowa 32</t>
  </si>
  <si>
    <t>50-424 Wrocław, ul. Krakowska 29</t>
  </si>
  <si>
    <t xml:space="preserve">15-701 Białystok, ul. Kolejowa 12c lok. 4/1 </t>
  </si>
  <si>
    <t>Optyczna uniwersalna czujka dymu (do wyczerpania zapasów)</t>
  </si>
  <si>
    <t>Uniwersalna czujka ciepła (do wyczerpania zapasów)</t>
  </si>
  <si>
    <t>Optyczna uniwersalna czujka dymu, tylko do POLON 4100 i POLON 4200 (do wyczerpania zapasów)</t>
  </si>
  <si>
    <t>Uniwersalna czujka ciepła, tylko do POLON 4100 i POLON 4200 (do wyczerpania zapasów)</t>
  </si>
  <si>
    <t>ISP-60</t>
  </si>
  <si>
    <t>Programator modułów STM32</t>
  </si>
  <si>
    <t>20-481 Lublin, ul. Karola Olszewskiego 5B lok. 3</t>
  </si>
  <si>
    <r>
      <t xml:space="preserve">CENNIK nr 110/2023
</t>
    </r>
    <r>
      <rPr>
        <sz val="11"/>
        <color theme="1"/>
        <rFont val="Calibri"/>
        <family val="2"/>
        <charset val="238"/>
        <scheme val="minor"/>
      </rPr>
      <t>(obowiązujący od 01.01.2023r.)</t>
    </r>
  </si>
  <si>
    <t>TUN-6043</t>
  </si>
  <si>
    <t>Uniwersalna czujka ciepła, tylko do POLON 4100 i POLON 4200</t>
  </si>
  <si>
    <t>SOLO108-001</t>
  </si>
  <si>
    <t>SOLO100-001</t>
  </si>
  <si>
    <t>SOLO330-001</t>
  </si>
  <si>
    <t>SOLO101-001</t>
  </si>
  <si>
    <t>Tester czujek dymu – do wysokości 4 m (do wyczerpania zapasów)</t>
  </si>
  <si>
    <t>Tester czujek dymu – do wysokości 6 m (do wyczerpania zapasów)</t>
  </si>
  <si>
    <t>Tyczka teleskopowa 2-sekcyjna- do wysokości 4 m</t>
  </si>
  <si>
    <t>Tyczka teleskopowa 4-sekcyjna - do wysokości 6 m</t>
  </si>
  <si>
    <t>Dozownik dymu z aerozolem testowym CO</t>
  </si>
  <si>
    <t>Tyczka przedłużająca - 1,13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</si>
</sst>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0.00\ &quot;zł&quot;"/>
    <numFmt numFmtId="165" formatCode="[$-415]General"/>
    <numFmt numFmtId="166" formatCode="#,##0.00\ &quot;zł&quot;"/>
  </numFmts>
  <fonts count="3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u/>
      <sz val="11"/>
      <color theme="10"/>
      <name val="Czcionka tekstu podstawowego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zcionka tekstu podstawowego"/>
      <family val="2"/>
      <charset val="238"/>
    </font>
    <font>
      <sz val="14"/>
      <color theme="1"/>
      <name val="Czcionka tekstu podstawowego"/>
      <family val="2"/>
      <charset val="238"/>
    </font>
    <font>
      <b/>
      <i/>
      <sz val="11"/>
      <color theme="10"/>
      <name val="Calibri"/>
      <family val="2"/>
      <charset val="238"/>
      <scheme val="minor"/>
    </font>
    <font>
      <b/>
      <vertAlign val="superscript"/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rgb="FFFF0000"/>
      <name val="Calibri"/>
      <family val="2"/>
      <charset val="238"/>
      <scheme val="minor"/>
    </font>
    <font>
      <sz val="11"/>
      <color rgb="FF000000"/>
      <name val="Czcionka tekstu podstawowego"/>
      <charset val="238"/>
    </font>
    <font>
      <sz val="5"/>
      <name val="Verdana"/>
      <family val="2"/>
      <charset val="238"/>
    </font>
    <font>
      <b/>
      <sz val="5"/>
      <name val="Verdana"/>
      <family val="2"/>
      <charset val="238"/>
    </font>
    <font>
      <b/>
      <sz val="7"/>
      <name val="Verdana"/>
      <family val="2"/>
      <charset val="238"/>
    </font>
    <font>
      <u/>
      <sz val="8"/>
      <name val="Verdana"/>
      <family val="2"/>
      <charset val="238"/>
    </font>
    <font>
      <sz val="11"/>
      <color rgb="FFFF0000"/>
      <name val="Czcionka tekstu podstawowego"/>
      <family val="2"/>
      <charset val="238"/>
    </font>
    <font>
      <sz val="9"/>
      <color rgb="FFFF0000"/>
      <name val="Calibri"/>
      <family val="2"/>
      <charset val="238"/>
      <scheme val="minor"/>
    </font>
    <font>
      <sz val="8"/>
      <name val="Czcionka tekstu podstawowego"/>
      <family val="2"/>
      <charset val="238"/>
    </font>
    <font>
      <b/>
      <sz val="1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1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7">
    <xf numFmtId="0" fontId="0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/>
    <xf numFmtId="165" fontId="28" fillId="0" borderId="0"/>
    <xf numFmtId="44" fontId="26" fillId="0" borderId="0" applyFont="0" applyFill="0" applyBorder="0" applyAlignment="0" applyProtection="0"/>
    <xf numFmtId="0" fontId="29" fillId="0" borderId="10">
      <alignment vertical="center" wrapText="1" readingOrder="1"/>
    </xf>
    <xf numFmtId="49" fontId="30" fillId="0" borderId="10">
      <alignment vertical="center" wrapText="1" readingOrder="1"/>
    </xf>
    <xf numFmtId="0" fontId="31" fillId="4" borderId="0">
      <alignment horizontal="center" vertical="center" wrapText="1" readingOrder="1"/>
    </xf>
    <xf numFmtId="0" fontId="32" fillId="0" borderId="0" applyNumberFormat="0" applyFill="0" applyBorder="0" applyAlignment="0" applyProtection="0"/>
    <xf numFmtId="0" fontId="7" fillId="0" borderId="0"/>
    <xf numFmtId="0" fontId="26" fillId="0" borderId="0"/>
    <xf numFmtId="44" fontId="2" fillId="0" borderId="0" applyFont="0" applyFill="0" applyBorder="0" applyAlignment="0" applyProtection="0"/>
  </cellStyleXfs>
  <cellXfs count="133">
    <xf numFmtId="0" fontId="0" fillId="0" borderId="0" xfId="0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indent="1"/>
    </xf>
    <xf numFmtId="0" fontId="9" fillId="0" borderId="0" xfId="0" applyFont="1" applyAlignment="1">
      <alignment vertical="center"/>
    </xf>
    <xf numFmtId="164" fontId="8" fillId="0" borderId="1" xfId="1" applyNumberFormat="1" applyFont="1" applyBorder="1" applyAlignment="1">
      <alignment horizontal="right" indent="2"/>
    </xf>
    <xf numFmtId="0" fontId="11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indent="1"/>
    </xf>
    <xf numFmtId="0" fontId="8" fillId="0" borderId="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left"/>
    </xf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indent="1"/>
    </xf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indent="1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/>
    <xf numFmtId="164" fontId="8" fillId="0" borderId="0" xfId="1" applyNumberFormat="1" applyFont="1" applyBorder="1" applyAlignment="1">
      <alignment horizontal="right" indent="2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inden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9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44" fontId="8" fillId="0" borderId="0" xfId="1" applyFont="1" applyBorder="1" applyAlignment="1">
      <alignment horizontal="right"/>
    </xf>
    <xf numFmtId="44" fontId="8" fillId="0" borderId="0" xfId="1" applyFont="1" applyBorder="1" applyAlignment="1"/>
    <xf numFmtId="0" fontId="8" fillId="0" borderId="3" xfId="0" applyFont="1" applyBorder="1" applyAlignment="1">
      <alignment horizontal="left" vertical="top"/>
    </xf>
    <xf numFmtId="0" fontId="8" fillId="0" borderId="3" xfId="0" applyFont="1" applyBorder="1"/>
    <xf numFmtId="164" fontId="8" fillId="0" borderId="3" xfId="1" applyNumberFormat="1" applyFont="1" applyBorder="1" applyAlignment="1">
      <alignment horizontal="right" indent="2"/>
    </xf>
    <xf numFmtId="0" fontId="10" fillId="0" borderId="3" xfId="0" applyFont="1" applyBorder="1" applyAlignment="1">
      <alignment horizontal="left" vertical="top"/>
    </xf>
    <xf numFmtId="0" fontId="10" fillId="0" borderId="3" xfId="0" applyFont="1" applyBorder="1"/>
    <xf numFmtId="0" fontId="10" fillId="0" borderId="3" xfId="0" applyFont="1" applyBorder="1" applyAlignment="1">
      <alignment horizontal="center"/>
    </xf>
    <xf numFmtId="0" fontId="0" fillId="0" borderId="3" xfId="0" applyBorder="1"/>
    <xf numFmtId="0" fontId="10" fillId="0" borderId="3" xfId="0" applyFont="1" applyBorder="1" applyAlignment="1">
      <alignment horizontal="left" indent="1"/>
    </xf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2" fillId="0" borderId="0" xfId="0" applyFont="1" applyAlignment="1">
      <alignment horizontal="left" vertical="top" wrapText="1"/>
    </xf>
    <xf numFmtId="0" fontId="21" fillId="0" borderId="0" xfId="6" applyFont="1" applyBorder="1" applyAlignment="1">
      <alignment horizontal="right" wrapText="1"/>
    </xf>
    <xf numFmtId="0" fontId="9" fillId="0" borderId="0" xfId="0" applyFont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13" fillId="0" borderId="0" xfId="0" applyFont="1" applyAlignment="1">
      <alignment horizontal="left" vertical="top"/>
    </xf>
    <xf numFmtId="0" fontId="25" fillId="0" borderId="3" xfId="0" applyFont="1" applyBorder="1" applyAlignment="1">
      <alignment horizontal="left" vertical="top"/>
    </xf>
    <xf numFmtId="0" fontId="25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25" fillId="0" borderId="3" xfId="6" applyFont="1" applyBorder="1" applyAlignment="1">
      <alignment horizontal="left" indent="1"/>
    </xf>
    <xf numFmtId="0" fontId="7" fillId="0" borderId="3" xfId="0" applyFont="1" applyBorder="1"/>
    <xf numFmtId="0" fontId="7" fillId="0" borderId="0" xfId="0" applyFont="1"/>
    <xf numFmtId="0" fontId="25" fillId="0" borderId="3" xfId="6" applyFont="1" applyBorder="1" applyAlignment="1">
      <alignment horizontal="left" vertical="top"/>
    </xf>
    <xf numFmtId="0" fontId="8" fillId="0" borderId="3" xfId="6" applyFont="1" applyBorder="1" applyAlignment="1">
      <alignment horizontal="left" vertical="center"/>
    </xf>
    <xf numFmtId="0" fontId="8" fillId="0" borderId="3" xfId="6" applyFont="1" applyBorder="1" applyAlignment="1">
      <alignment horizontal="left" vertical="top"/>
    </xf>
    <xf numFmtId="0" fontId="8" fillId="0" borderId="1" xfId="0" applyFont="1" applyBorder="1" applyAlignment="1">
      <alignment horizontal="left" vertical="top" indent="1"/>
    </xf>
    <xf numFmtId="164" fontId="8" fillId="0" borderId="1" xfId="1" applyNumberFormat="1" applyFont="1" applyBorder="1" applyAlignment="1">
      <alignment horizontal="left" vertical="top" indent="2"/>
    </xf>
    <xf numFmtId="0" fontId="0" fillId="0" borderId="0" xfId="0" applyAlignment="1">
      <alignment horizontal="left" vertical="top"/>
    </xf>
    <xf numFmtId="0" fontId="8" fillId="0" borderId="3" xfId="0" applyFont="1" applyBorder="1" applyAlignment="1">
      <alignment horizontal="left" vertical="top" indent="1"/>
    </xf>
    <xf numFmtId="164" fontId="8" fillId="0" borderId="3" xfId="1" applyNumberFormat="1" applyFont="1" applyBorder="1" applyAlignment="1">
      <alignment horizontal="left" vertical="top" indent="2"/>
    </xf>
    <xf numFmtId="0" fontId="8" fillId="0" borderId="1" xfId="0" applyFont="1" applyBorder="1" applyAlignment="1">
      <alignment horizontal="center" vertical="top"/>
    </xf>
    <xf numFmtId="0" fontId="8" fillId="0" borderId="2" xfId="0" applyFont="1" applyBorder="1" applyAlignment="1">
      <alignment horizontal="left" indent="1"/>
    </xf>
    <xf numFmtId="0" fontId="8" fillId="0" borderId="2" xfId="0" applyFont="1" applyBorder="1"/>
    <xf numFmtId="164" fontId="8" fillId="0" borderId="2" xfId="1" applyNumberFormat="1" applyFont="1" applyBorder="1" applyAlignment="1">
      <alignment horizontal="right" indent="2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2" xfId="0" applyBorder="1"/>
    <xf numFmtId="166" fontId="0" fillId="0" borderId="0" xfId="0" applyNumberFormat="1"/>
    <xf numFmtId="0" fontId="27" fillId="0" borderId="0" xfId="15" applyFont="1" applyAlignment="1">
      <alignment horizontal="left" vertical="center"/>
    </xf>
    <xf numFmtId="4" fontId="27" fillId="0" borderId="0" xfId="15" applyNumberFormat="1" applyFont="1" applyAlignment="1">
      <alignment horizontal="right" vertical="center"/>
    </xf>
    <xf numFmtId="0" fontId="33" fillId="0" borderId="0" xfId="0" applyFont="1"/>
    <xf numFmtId="166" fontId="34" fillId="0" borderId="0" xfId="0" applyNumberFormat="1" applyFont="1" applyAlignment="1">
      <alignment vertical="top"/>
    </xf>
    <xf numFmtId="166" fontId="8" fillId="0" borderId="0" xfId="1" applyNumberFormat="1" applyFont="1" applyBorder="1" applyAlignment="1">
      <alignment horizontal="right"/>
    </xf>
    <xf numFmtId="166" fontId="9" fillId="0" borderId="0" xfId="0" applyNumberFormat="1" applyFont="1" applyAlignment="1">
      <alignment horizontal="center" vertical="center"/>
    </xf>
    <xf numFmtId="166" fontId="8" fillId="0" borderId="1" xfId="1" applyNumberFormat="1" applyFont="1" applyBorder="1" applyAlignment="1">
      <alignment horizontal="right" indent="2"/>
    </xf>
    <xf numFmtId="166" fontId="8" fillId="0" borderId="3" xfId="1" applyNumberFormat="1" applyFont="1" applyBorder="1" applyAlignment="1">
      <alignment horizontal="right" indent="2"/>
    </xf>
    <xf numFmtId="166" fontId="8" fillId="0" borderId="0" xfId="1" applyNumberFormat="1" applyFont="1" applyBorder="1" applyAlignment="1">
      <alignment horizontal="right" indent="2"/>
    </xf>
    <xf numFmtId="166" fontId="8" fillId="0" borderId="2" xfId="1" applyNumberFormat="1" applyFont="1" applyBorder="1" applyAlignment="1">
      <alignment horizontal="right" indent="2"/>
    </xf>
    <xf numFmtId="166" fontId="0" fillId="0" borderId="0" xfId="0" applyNumberFormat="1" applyAlignment="1">
      <alignment horizontal="center"/>
    </xf>
    <xf numFmtId="166" fontId="21" fillId="0" borderId="0" xfId="6" applyNumberFormat="1" applyFont="1" applyBorder="1" applyAlignment="1">
      <alignment horizontal="right" wrapText="1"/>
    </xf>
    <xf numFmtId="166" fontId="10" fillId="0" borderId="3" xfId="1" applyNumberFormat="1" applyFont="1" applyBorder="1" applyAlignment="1">
      <alignment horizontal="right" indent="2"/>
    </xf>
    <xf numFmtId="166" fontId="10" fillId="0" borderId="1" xfId="1" applyNumberFormat="1" applyFont="1" applyFill="1" applyBorder="1" applyAlignment="1">
      <alignment horizontal="right" indent="2"/>
    </xf>
    <xf numFmtId="166" fontId="8" fillId="0" borderId="1" xfId="1" applyNumberFormat="1" applyFont="1" applyBorder="1" applyAlignment="1">
      <alignment horizontal="right" vertical="top" indent="2"/>
    </xf>
    <xf numFmtId="0" fontId="13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top"/>
    </xf>
    <xf numFmtId="166" fontId="8" fillId="0" borderId="3" xfId="1" applyNumberFormat="1" applyFont="1" applyBorder="1" applyAlignment="1">
      <alignment horizontal="right" vertical="top" indent="2"/>
    </xf>
    <xf numFmtId="0" fontId="9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left" vertical="top"/>
    </xf>
    <xf numFmtId="0" fontId="9" fillId="3" borderId="0" xfId="0" applyFont="1" applyFill="1" applyAlignment="1">
      <alignment horizontal="center" vertical="center"/>
    </xf>
    <xf numFmtId="14" fontId="0" fillId="0" borderId="0" xfId="0" applyNumberFormat="1"/>
    <xf numFmtId="166" fontId="8" fillId="0" borderId="3" xfId="1" applyNumberFormat="1" applyFont="1" applyFill="1" applyBorder="1" applyAlignment="1">
      <alignment horizontal="right" indent="2"/>
    </xf>
    <xf numFmtId="166" fontId="8" fillId="0" borderId="2" xfId="1" applyNumberFormat="1" applyFont="1" applyFill="1" applyBorder="1" applyAlignment="1">
      <alignment horizontal="right" indent="2"/>
    </xf>
    <xf numFmtId="166" fontId="8" fillId="0" borderId="0" xfId="1" applyNumberFormat="1" applyFont="1" applyFill="1" applyBorder="1" applyAlignment="1">
      <alignment horizontal="right" indent="2"/>
    </xf>
    <xf numFmtId="0" fontId="8" fillId="0" borderId="2" xfId="0" applyFont="1" applyBorder="1" applyAlignment="1">
      <alignment horizontal="center"/>
    </xf>
    <xf numFmtId="44" fontId="8" fillId="0" borderId="0" xfId="1" applyFont="1" applyBorder="1" applyAlignment="1">
      <alignment horizontal="right"/>
    </xf>
    <xf numFmtId="0" fontId="17" fillId="2" borderId="4" xfId="6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2" borderId="5" xfId="6" applyFont="1" applyFill="1" applyBorder="1" applyAlignment="1">
      <alignment horizontal="center" vertical="center"/>
    </xf>
    <xf numFmtId="0" fontId="17" fillId="2" borderId="6" xfId="6" applyFont="1" applyFill="1" applyBorder="1" applyAlignment="1">
      <alignment horizontal="center" vertical="center"/>
    </xf>
    <xf numFmtId="0" fontId="17" fillId="2" borderId="7" xfId="6" applyFont="1" applyFill="1" applyBorder="1" applyAlignment="1">
      <alignment horizontal="center" vertical="center"/>
    </xf>
    <xf numFmtId="0" fontId="36" fillId="2" borderId="4" xfId="6" applyFont="1" applyFill="1" applyBorder="1" applyAlignment="1">
      <alignment horizontal="center" vertical="center"/>
    </xf>
    <xf numFmtId="0" fontId="21" fillId="0" borderId="0" xfId="6" applyFont="1" applyAlignment="1">
      <alignment horizontal="left" vertical="top"/>
    </xf>
    <xf numFmtId="0" fontId="18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1" fillId="0" borderId="0" xfId="6" applyFont="1" applyAlignment="1">
      <alignment vertical="top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9" fillId="0" borderId="2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17" fillId="2" borderId="0" xfId="0" applyFont="1" applyFill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9" fillId="3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21" fillId="0" borderId="0" xfId="6" applyFont="1" applyBorder="1" applyAlignment="1">
      <alignment vertical="top"/>
    </xf>
    <xf numFmtId="0" fontId="8" fillId="0" borderId="3" xfId="0" applyFont="1" applyBorder="1" applyAlignment="1">
      <alignment horizontal="left" wrapText="1"/>
    </xf>
    <xf numFmtId="0" fontId="21" fillId="0" borderId="2" xfId="6" applyFont="1" applyBorder="1" applyAlignment="1">
      <alignment horizontal="left" vertical="top"/>
    </xf>
  </cellXfs>
  <cellStyles count="17">
    <cellStyle name="Excel Built-in Normal" xfId="8" xr:uid="{7690DA85-F6CC-409F-A91F-B122AD51A932}"/>
    <cellStyle name="Hiperłącze" xfId="6" builtinId="8"/>
    <cellStyle name="Hiperłącze 2" xfId="13" xr:uid="{57A2D160-87E7-4060-B7D3-63EA0D2809B9}"/>
    <cellStyle name="Nawa_Uzadzenia" xfId="11" xr:uid="{FFBE4D7A-6993-474B-9EB8-2079E5CA224D}"/>
    <cellStyle name="Nazwa_działu" xfId="12" xr:uid="{5E8E9541-6A50-46BD-9D6A-63DE1C550E92}"/>
    <cellStyle name="Normalny" xfId="0" builtinId="0"/>
    <cellStyle name="Normalny 2" xfId="3" xr:uid="{B9B7453B-B367-443F-B1F8-4BEB3520E098}"/>
    <cellStyle name="Normalny 2 2" xfId="15" xr:uid="{DDC6CEE4-6ACD-4196-8DCE-336B63472EF9}"/>
    <cellStyle name="Normalny 3" xfId="7" xr:uid="{55F03820-245D-4598-A277-E41CD0C99728}"/>
    <cellStyle name="Normalny 3 2" xfId="14" xr:uid="{FA8E04A3-6621-4B41-935C-EE5AC7EE889F}"/>
    <cellStyle name="Opis_Urzadzenia" xfId="10" xr:uid="{525494BB-F84A-49DD-8FED-AB124CD47B9D}"/>
    <cellStyle name="Procentowy 2" xfId="5" xr:uid="{B5024942-4FEA-4EF9-A97E-59F8B4639F37}"/>
    <cellStyle name="Walutowy" xfId="1" builtinId="4"/>
    <cellStyle name="Walutowy 2" xfId="2" xr:uid="{DAF45F1E-7505-474F-8786-91192D47B4EB}"/>
    <cellStyle name="Walutowy 2 2" xfId="16" xr:uid="{4B44272B-AB25-4CC0-BEEA-2A904ED3EA13}"/>
    <cellStyle name="Walutowy 3" xfId="4" xr:uid="{6BE6D0AC-8C67-4821-A2FD-F570F063A233}"/>
    <cellStyle name="Walutowy 4" xfId="9" xr:uid="{83EF4601-F5FE-43A7-9357-111DF890F086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119934</xdr:rowOff>
    </xdr:from>
    <xdr:to>
      <xdr:col>6</xdr:col>
      <xdr:colOff>549586</xdr:colOff>
      <xdr:row>5</xdr:row>
      <xdr:rowOff>57846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BC24C080-01DF-4F18-B563-DD1AF5DD50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9934"/>
          <a:ext cx="4380728" cy="8273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</xdr:row>
      <xdr:rowOff>0</xdr:rowOff>
    </xdr:from>
    <xdr:to>
      <xdr:col>13</xdr:col>
      <xdr:colOff>686593</xdr:colOff>
      <xdr:row>2</xdr:row>
      <xdr:rowOff>134813</xdr:rowOff>
    </xdr:to>
    <xdr:sp macro="" textlink="">
      <xdr:nvSpPr>
        <xdr:cNvPr id="2" name="AutoShape 5">
          <a:extLst>
            <a:ext uri="{FF2B5EF4-FFF2-40B4-BE49-F238E27FC236}">
              <a16:creationId xmlns:a16="http://schemas.microsoft.com/office/drawing/2014/main" id="{019A7BAA-8F08-47AF-8082-EA3B1972ACAC}"/>
            </a:ext>
          </a:extLst>
        </xdr:cNvPr>
        <xdr:cNvSpPr>
          <a:spLocks noChangeAspect="1" noChangeArrowheads="1"/>
        </xdr:cNvSpPr>
      </xdr:nvSpPr>
      <xdr:spPr bwMode="auto">
        <a:xfrm>
          <a:off x="6543675" y="158750"/>
          <a:ext cx="1734343" cy="374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</xdr:row>
      <xdr:rowOff>0</xdr:rowOff>
    </xdr:from>
    <xdr:to>
      <xdr:col>13</xdr:col>
      <xdr:colOff>667543</xdr:colOff>
      <xdr:row>3</xdr:row>
      <xdr:rowOff>120843</xdr:rowOff>
    </xdr:to>
    <xdr:sp macro="" textlink="">
      <xdr:nvSpPr>
        <xdr:cNvPr id="2" name="AutoShape 5">
          <a:extLst>
            <a:ext uri="{FF2B5EF4-FFF2-40B4-BE49-F238E27FC236}">
              <a16:creationId xmlns:a16="http://schemas.microsoft.com/office/drawing/2014/main" id="{164DE04A-E4A1-4A22-81BF-851736BBC59B}"/>
            </a:ext>
          </a:extLst>
        </xdr:cNvPr>
        <xdr:cNvSpPr>
          <a:spLocks noChangeAspect="1" noChangeArrowheads="1"/>
        </xdr:cNvSpPr>
      </xdr:nvSpPr>
      <xdr:spPr bwMode="auto">
        <a:xfrm>
          <a:off x="6515100" y="243840"/>
          <a:ext cx="1730533" cy="369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5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899A8-ED97-4630-9416-6757DE971B15}">
  <sheetPr>
    <pageSetUpPr fitToPage="1"/>
  </sheetPr>
  <dimension ref="A2:Q33"/>
  <sheetViews>
    <sheetView showGridLines="0" tabSelected="1" zoomScale="85" zoomScaleNormal="85" zoomScalePageLayoutView="80" workbookViewId="0"/>
  </sheetViews>
  <sheetFormatPr defaultColWidth="8.75" defaultRowHeight="14"/>
  <cols>
    <col min="1" max="3" width="8.25" style="14" customWidth="1"/>
    <col min="4" max="11" width="8.25" style="15" customWidth="1"/>
    <col min="12" max="12" width="8.25" style="14" customWidth="1"/>
    <col min="13" max="13" width="8.25" style="15" customWidth="1"/>
    <col min="14" max="14" width="11.75" style="16" customWidth="1"/>
    <col min="15" max="15" width="14.5" bestFit="1" customWidth="1"/>
    <col min="16" max="16" width="10.75" bestFit="1" customWidth="1"/>
    <col min="17" max="17" width="15.25" bestFit="1" customWidth="1"/>
  </cols>
  <sheetData>
    <row r="2" spans="1:14" ht="14.25" customHeight="1">
      <c r="A2" s="72" t="s">
        <v>533</v>
      </c>
      <c r="B2" s="73"/>
      <c r="C2" s="73"/>
      <c r="D2" s="73"/>
      <c r="E2" s="73"/>
      <c r="F2" s="73"/>
      <c r="G2" s="73"/>
      <c r="H2" s="104" t="s">
        <v>1222</v>
      </c>
      <c r="I2" s="104"/>
      <c r="J2" s="104"/>
      <c r="K2" s="104"/>
      <c r="L2" s="104"/>
      <c r="M2" s="104"/>
      <c r="N2" s="104"/>
    </row>
    <row r="3" spans="1:14" ht="14.25" customHeight="1">
      <c r="A3" s="73"/>
      <c r="B3" s="73"/>
      <c r="C3" s="73"/>
      <c r="D3" s="73"/>
      <c r="E3" s="73"/>
      <c r="F3" s="73"/>
      <c r="G3" s="73"/>
      <c r="H3" s="104"/>
      <c r="I3" s="104"/>
      <c r="J3" s="104"/>
      <c r="K3" s="104"/>
      <c r="L3" s="104"/>
      <c r="M3" s="104"/>
      <c r="N3" s="104"/>
    </row>
    <row r="4" spans="1:14" ht="14.25" customHeight="1">
      <c r="A4" s="73"/>
      <c r="B4" s="73"/>
      <c r="C4" s="73"/>
      <c r="D4" s="73"/>
      <c r="E4" s="73"/>
      <c r="F4" s="73"/>
      <c r="G4" s="73"/>
      <c r="H4" s="104"/>
      <c r="I4" s="104"/>
      <c r="J4" s="104"/>
      <c r="K4" s="104"/>
      <c r="L4" s="104"/>
      <c r="M4" s="104"/>
      <c r="N4" s="104"/>
    </row>
    <row r="5" spans="1:14" ht="14.25" customHeight="1">
      <c r="A5" s="73"/>
      <c r="B5" s="73"/>
      <c r="C5" s="73"/>
      <c r="D5" s="73"/>
      <c r="E5" s="73"/>
      <c r="F5" s="73"/>
      <c r="G5" s="73"/>
      <c r="H5" s="104"/>
      <c r="I5" s="104"/>
      <c r="J5" s="104"/>
      <c r="K5" s="104"/>
      <c r="L5" s="104"/>
      <c r="M5" s="104"/>
      <c r="N5" s="104"/>
    </row>
    <row r="6" spans="1:14" ht="14.25" customHeight="1"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</row>
    <row r="7" spans="1:14" ht="25.15" customHeight="1">
      <c r="A7" s="103" t="s">
        <v>600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</row>
    <row r="8" spans="1:14" ht="25.15" customHeight="1">
      <c r="A8" s="103" t="s">
        <v>601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</row>
    <row r="9" spans="1:14" ht="25.15" customHeight="1">
      <c r="A9" s="103" t="s">
        <v>602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</row>
    <row r="10" spans="1:14" ht="25.15" customHeight="1">
      <c r="A10" s="103" t="s">
        <v>609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</row>
    <row r="11" spans="1:14" ht="25.15" customHeight="1">
      <c r="A11" s="103" t="s">
        <v>1183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</row>
    <row r="12" spans="1:14" ht="25.15" customHeight="1">
      <c r="A12" s="103" t="s">
        <v>610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</row>
    <row r="13" spans="1:14" ht="25.15" customHeight="1">
      <c r="A13" s="103" t="s">
        <v>603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</row>
    <row r="14" spans="1:14" ht="25.15" customHeight="1">
      <c r="A14" s="105" t="s">
        <v>604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7"/>
    </row>
    <row r="15" spans="1:14" ht="25.15" customHeight="1">
      <c r="A15" s="105" t="s">
        <v>605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7"/>
    </row>
    <row r="16" spans="1:14" ht="25.15" customHeight="1">
      <c r="A16" s="105" t="s">
        <v>606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7"/>
    </row>
    <row r="17" spans="1:17" ht="25.15" customHeight="1">
      <c r="A17" s="103" t="s">
        <v>748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</row>
    <row r="18" spans="1:17" ht="25.15" customHeight="1">
      <c r="A18" s="108" t="s">
        <v>1173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</row>
    <row r="19" spans="1:17" ht="25.15" customHeight="1">
      <c r="A19" s="105" t="s">
        <v>607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7"/>
    </row>
    <row r="20" spans="1:17" s="5" customFormat="1" ht="25.15" customHeight="1">
      <c r="A20" s="103" t="s">
        <v>749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/>
      <c r="P20"/>
      <c r="Q20"/>
    </row>
    <row r="21" spans="1:17" ht="23.65" customHeight="1">
      <c r="A21" s="103" t="s">
        <v>608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</row>
    <row r="22" spans="1:17" ht="23.65" customHeight="1">
      <c r="A22" s="103" t="s">
        <v>614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</row>
    <row r="23" spans="1:17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7">
      <c r="A24" s="9" t="s">
        <v>530</v>
      </c>
      <c r="B24" s="9"/>
      <c r="C24" s="9"/>
      <c r="D24" s="9"/>
      <c r="E24" s="9"/>
      <c r="F24" s="9"/>
      <c r="G24"/>
      <c r="H24"/>
      <c r="I24"/>
      <c r="J24"/>
      <c r="K24"/>
      <c r="L24"/>
      <c r="M24"/>
      <c r="N24"/>
    </row>
    <row r="25" spans="1:17">
      <c r="A25" s="9" t="s">
        <v>613</v>
      </c>
      <c r="B25" s="9"/>
      <c r="C25" s="9"/>
      <c r="D25" s="9"/>
      <c r="E25" s="9"/>
      <c r="F25" s="9"/>
      <c r="G25"/>
      <c r="H25"/>
      <c r="I25"/>
      <c r="J25"/>
      <c r="K25"/>
      <c r="L25"/>
      <c r="M25"/>
      <c r="N25"/>
    </row>
    <row r="26" spans="1:17">
      <c r="A26" s="9" t="s">
        <v>529</v>
      </c>
      <c r="B26" s="9"/>
      <c r="C26" s="9"/>
      <c r="D26" s="9"/>
      <c r="E26" s="9"/>
      <c r="F26" s="9"/>
      <c r="G26"/>
      <c r="H26"/>
      <c r="I26"/>
      <c r="J26"/>
      <c r="K26"/>
      <c r="L26"/>
      <c r="M26"/>
      <c r="N26"/>
    </row>
    <row r="27" spans="1:17">
      <c r="A27"/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17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7">
      <c r="A29" s="9" t="s">
        <v>354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7">
      <c r="A30" s="9" t="s">
        <v>355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7">
      <c r="A31" s="9" t="s">
        <v>665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7">
      <c r="A32" s="9" t="s">
        <v>356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>
      <c r="A33" s="9" t="s">
        <v>357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</sheetData>
  <dataConsolidate/>
  <mergeCells count="18">
    <mergeCell ref="A22:N22"/>
    <mergeCell ref="A21:N21"/>
    <mergeCell ref="A14:N14"/>
    <mergeCell ref="A17:N17"/>
    <mergeCell ref="A19:N19"/>
    <mergeCell ref="A10:N10"/>
    <mergeCell ref="A15:N15"/>
    <mergeCell ref="A20:N20"/>
    <mergeCell ref="A16:N16"/>
    <mergeCell ref="A13:N13"/>
    <mergeCell ref="A12:N12"/>
    <mergeCell ref="A11:N11"/>
    <mergeCell ref="A18:N18"/>
    <mergeCell ref="D6:N6"/>
    <mergeCell ref="A7:N7"/>
    <mergeCell ref="A9:N9"/>
    <mergeCell ref="A8:N8"/>
    <mergeCell ref="H2:N5"/>
  </mergeCells>
  <hyperlinks>
    <hyperlink ref="A8:N8" location="'POLON 4900'!A1" display="Interaktywny system sygnalizacji pożarowej POLON 4900" xr:uid="{BF404299-8960-40BB-B862-ED610F4CFA9D}"/>
    <hyperlink ref="A20:N20" location="'Akcesoria i inne'!A1" display="Wyposażenie instalatora" xr:uid="{F522C53A-F022-44ED-8A3C-AAB4D47DA200}"/>
    <hyperlink ref="A16:N16" location="'ZASILACZE PZB 6000'!A1" display="ADRESOWALNE POŻAROWE ZASILACZE BUFOROWE PZB 6000_x0009__x0009_" xr:uid="{DACCD659-79C6-49FC-A361-21D22197109E}"/>
    <hyperlink ref="A15:N15" location="'UCS 6000'!A1" display="Uniwersalna centrala sterująca UCS 6000" xr:uid="{1187BF35-177E-44A9-AA28-C4581F8BF30B}"/>
    <hyperlink ref="A10:N10" location="IGNIS!A1" display="KONWENCJONALNY SYSTEM SYGNALIZACJI POŻAROWEJ IGNIS 2000, IGNIS 1520M, IGNIS 2500" xr:uid="{97B7FB16-5661-47AE-A636-5608B9DB6254}"/>
    <hyperlink ref="A9:N9" location="'POLON 4100-4200'!A1" display="Centrale sygnalizacji pożarowej POLON 4100 i 4200" xr:uid="{E0AF4E92-407F-4BC6-9532-21C4795BAE16}"/>
    <hyperlink ref="A7:N7" location="'POLON 6000'!A1" display="Rozproszony system sygnalizacji pożarowej POLON 6000" xr:uid="{0ADF1C59-CAF5-4197-BB3C-2BE85A0D22C6}"/>
    <hyperlink ref="A21:N21" location="Uwagi!A1" display="Uwagi" xr:uid="{75EF12E0-9B44-426C-9052-9F850DFFAE9D}"/>
    <hyperlink ref="A14:N14" location="Sygnalizatory!A1" display="Sygnalizatory" xr:uid="{18ECC2D2-C3C2-4A75-B718-5B1C20C6D46E}"/>
    <hyperlink ref="A17:N17" location="'Detekcja gazów SDG'!A1" display="Detekcja gazów SDG" xr:uid="{0D6DDD72-D8DF-411A-945E-0909B61600DE}"/>
    <hyperlink ref="A19:N19" location="'Akcesoria i inne'!A24" display="Czujki w wykonaniu iskrobezpiecznym i czujki specjalne" xr:uid="{F8900A45-712C-4E06-ADFB-703AAF79E24E}"/>
    <hyperlink ref="A11:N11" location="IGNIS!A1" display="KOWENCJONALNY SYSTEM AUTOMATYCZNEGO GASZENIA IGNIS 1520M, IGNIS 2500" xr:uid="{098005FD-873E-44B8-8D2E-2C64ADC2BBA3}"/>
    <hyperlink ref="A12:N12" location="IGNIS!A1" display="ADRESOWALNY SYSTEM AUTOMATYCZNEGO GASZENIA IGNIS 2500A" xr:uid="{CA94376F-14CE-4146-BE0B-C15E482B55FB}"/>
    <hyperlink ref="A13:N13" location="VENO!A1" display="OPROGRAMOWANIE DO WIZUALIZACJI I INTEGRACJI VENO" xr:uid="{634D54CA-7B0D-42FF-A8DA-99500074B3A7}"/>
    <hyperlink ref="A22:N22" location="'BIURA REGIONALNE'!A1" display="ADRESY BIUR REGIONALNYCH POLON-ALFA S.A." xr:uid="{8DE46E4A-F708-49BF-826B-1A83A2CB76F2}"/>
    <hyperlink ref="A18:N18" location="'ZASYSANIE VENTUM'!A1" display="ZASYSANIE VENTUM" xr:uid="{3B65D4A4-C852-4BE6-9F46-C2646337A02C}"/>
  </hyperlinks>
  <pageMargins left="0.7" right="0.7" top="0.75" bottom="0.75" header="0.3" footer="0.3"/>
  <pageSetup paperSize="9" fitToHeight="0" orientation="landscape" r:id="rId1"/>
  <headerFooter>
    <oddFooter>&amp;R&amp;"-,Standardowy"&amp;8Strona &amp;P z &amp;N</oddFooter>
  </headerFooter>
  <rowBreaks count="1" manualBreakCount="1">
    <brk id="23" max="1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538A0-7313-4338-AC5D-679FE0F614D3}">
  <sheetPr>
    <pageSetUpPr fitToPage="1"/>
  </sheetPr>
  <dimension ref="A1:N52"/>
  <sheetViews>
    <sheetView showGridLines="0" zoomScaleNormal="100" workbookViewId="0">
      <selection sqref="A1:C1"/>
    </sheetView>
  </sheetViews>
  <sheetFormatPr defaultColWidth="8.75" defaultRowHeight="14"/>
  <cols>
    <col min="1" max="1" width="4.58203125" style="14" customWidth="1"/>
    <col min="2" max="2" width="15.5" style="14" customWidth="1"/>
    <col min="3" max="3" width="7.25" style="14" customWidth="1"/>
    <col min="4" max="4" width="8.5" style="15" customWidth="1"/>
    <col min="5" max="5" width="5.25" style="15" customWidth="1"/>
    <col min="6" max="6" width="5.08203125" style="15" customWidth="1"/>
    <col min="7" max="7" width="5.5" style="15" customWidth="1"/>
    <col min="8" max="8" width="5.08203125" style="15" customWidth="1"/>
    <col min="9" max="9" width="8" style="15" customWidth="1"/>
    <col min="10" max="11" width="6.75" style="15" customWidth="1"/>
    <col min="12" max="12" width="7.25" style="14" customWidth="1"/>
    <col min="13" max="13" width="13.75" style="15" customWidth="1"/>
    <col min="14" max="14" width="14.58203125" style="16" customWidth="1"/>
  </cols>
  <sheetData>
    <row r="1" spans="1:14" ht="19.5" customHeight="1">
      <c r="A1" s="109" t="s">
        <v>519</v>
      </c>
      <c r="B1" s="109"/>
      <c r="C1" s="109"/>
      <c r="N1" s="33"/>
    </row>
    <row r="2" spans="1:14" ht="19.5" customHeight="1">
      <c r="A2" s="110" t="s">
        <v>458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s="32" customFormat="1">
      <c r="A3" s="1"/>
      <c r="B3" s="2" t="s">
        <v>1</v>
      </c>
      <c r="C3" s="2"/>
      <c r="D3" s="3"/>
      <c r="E3" s="3"/>
      <c r="F3" s="3"/>
      <c r="G3" s="3"/>
      <c r="H3" s="3" t="s">
        <v>2</v>
      </c>
      <c r="I3" s="3"/>
      <c r="J3" s="3"/>
      <c r="K3" s="3"/>
      <c r="L3" s="1"/>
      <c r="M3" s="3"/>
      <c r="N3" s="1" t="s">
        <v>3</v>
      </c>
    </row>
    <row r="4" spans="1:14" ht="14.25" customHeight="1">
      <c r="A4" s="26">
        <v>1</v>
      </c>
      <c r="B4" s="27" t="s">
        <v>459</v>
      </c>
      <c r="C4" s="27"/>
      <c r="D4" s="36" t="s">
        <v>460</v>
      </c>
      <c r="E4" s="36"/>
      <c r="F4" s="36"/>
      <c r="G4" s="36"/>
      <c r="H4" s="36"/>
      <c r="I4" s="36"/>
      <c r="J4" s="36"/>
      <c r="K4" s="36"/>
      <c r="L4" s="29"/>
      <c r="M4" s="36"/>
      <c r="N4" s="83">
        <v>2438</v>
      </c>
    </row>
    <row r="5" spans="1:14" ht="14.25" customHeight="1">
      <c r="A5" s="17">
        <v>2</v>
      </c>
      <c r="B5" s="27" t="s">
        <v>461</v>
      </c>
      <c r="C5" s="18"/>
      <c r="D5" s="68" t="s">
        <v>462</v>
      </c>
      <c r="E5" s="24"/>
      <c r="F5" s="24"/>
      <c r="G5" s="24"/>
      <c r="H5" s="24"/>
      <c r="I5" s="24"/>
      <c r="J5" s="36"/>
      <c r="K5" s="24"/>
      <c r="L5" s="19"/>
      <c r="M5" s="24"/>
      <c r="N5" s="82">
        <v>7568</v>
      </c>
    </row>
    <row r="6" spans="1:14" ht="14.25" customHeight="1">
      <c r="A6" s="17">
        <v>3</v>
      </c>
      <c r="B6" s="7" t="s">
        <v>463</v>
      </c>
      <c r="C6" s="18"/>
      <c r="D6" s="68" t="s">
        <v>464</v>
      </c>
      <c r="E6" s="24"/>
      <c r="F6" s="24"/>
      <c r="G6" s="24"/>
      <c r="H6" s="24"/>
      <c r="I6" s="24"/>
      <c r="K6" s="24"/>
      <c r="L6" s="19"/>
      <c r="M6" s="24"/>
      <c r="N6" s="82">
        <v>582</v>
      </c>
    </row>
    <row r="7" spans="1:14" ht="14.25" customHeight="1">
      <c r="A7" s="17">
        <v>4</v>
      </c>
      <c r="B7" s="27" t="s">
        <v>465</v>
      </c>
      <c r="C7" s="18"/>
      <c r="D7" s="68" t="s">
        <v>466</v>
      </c>
      <c r="E7" s="24"/>
      <c r="F7" s="24"/>
      <c r="G7" s="24"/>
      <c r="H7" s="24"/>
      <c r="I7" s="24"/>
      <c r="J7" s="68"/>
      <c r="K7" s="24"/>
      <c r="L7" s="19"/>
      <c r="M7" s="24"/>
      <c r="N7" s="82">
        <v>699</v>
      </c>
    </row>
    <row r="8" spans="1:14" ht="14.25" customHeight="1">
      <c r="A8" s="17">
        <v>5</v>
      </c>
      <c r="B8" s="27" t="s">
        <v>467</v>
      </c>
      <c r="C8" s="18"/>
      <c r="D8" s="68" t="s">
        <v>468</v>
      </c>
      <c r="E8" s="24"/>
      <c r="F8" s="24"/>
      <c r="G8" s="24"/>
      <c r="H8" s="24"/>
      <c r="I8" s="24"/>
      <c r="J8" s="36"/>
      <c r="K8" s="24"/>
      <c r="L8" s="19"/>
      <c r="M8" s="24"/>
      <c r="N8" s="82">
        <v>1165</v>
      </c>
    </row>
    <row r="9" spans="1:14" ht="14.25" customHeight="1">
      <c r="A9" s="17">
        <v>6</v>
      </c>
      <c r="B9" s="27" t="s">
        <v>469</v>
      </c>
      <c r="C9" s="18"/>
      <c r="D9" s="68" t="s">
        <v>470</v>
      </c>
      <c r="E9" s="24"/>
      <c r="F9" s="24"/>
      <c r="G9" s="24"/>
      <c r="H9" s="24"/>
      <c r="I9" s="24"/>
      <c r="J9" s="36"/>
      <c r="K9" s="24"/>
      <c r="L9" s="19"/>
      <c r="M9" s="24"/>
      <c r="N9" s="82">
        <v>527</v>
      </c>
    </row>
    <row r="10" spans="1:14" ht="14.25" customHeight="1">
      <c r="A10" s="17">
        <v>7</v>
      </c>
      <c r="B10" s="27" t="s">
        <v>471</v>
      </c>
      <c r="C10" s="18"/>
      <c r="D10" s="68" t="s">
        <v>472</v>
      </c>
      <c r="E10" s="24"/>
      <c r="F10" s="24"/>
      <c r="G10" s="24"/>
      <c r="H10" s="24"/>
      <c r="I10" s="24"/>
      <c r="J10" s="36"/>
      <c r="K10" s="24"/>
      <c r="L10" s="19"/>
      <c r="M10" s="24"/>
      <c r="N10" s="82">
        <v>383</v>
      </c>
    </row>
    <row r="11" spans="1:14" ht="14.25" customHeight="1">
      <c r="A11" s="17">
        <v>8</v>
      </c>
      <c r="B11" s="27" t="s">
        <v>473</v>
      </c>
      <c r="C11" s="18"/>
      <c r="D11" s="68" t="s">
        <v>474</v>
      </c>
      <c r="E11" s="24"/>
      <c r="F11" s="24"/>
      <c r="G11" s="24"/>
      <c r="H11" s="24"/>
      <c r="I11" s="24"/>
      <c r="J11" s="36"/>
      <c r="K11" s="24"/>
      <c r="L11" s="19"/>
      <c r="M11" s="24"/>
      <c r="N11" s="82">
        <v>383</v>
      </c>
    </row>
    <row r="12" spans="1:14" ht="14.25" customHeight="1">
      <c r="A12" s="17">
        <v>9</v>
      </c>
      <c r="B12" s="27" t="s">
        <v>475</v>
      </c>
      <c r="C12" s="18"/>
      <c r="D12" s="68" t="s">
        <v>476</v>
      </c>
      <c r="E12" s="24"/>
      <c r="F12" s="24"/>
      <c r="G12" s="24"/>
      <c r="H12" s="24"/>
      <c r="I12" s="24"/>
      <c r="J12" s="36"/>
      <c r="K12" s="24"/>
      <c r="L12" s="19"/>
      <c r="M12" s="24"/>
      <c r="N12" s="82">
        <v>361</v>
      </c>
    </row>
    <row r="13" spans="1:14" ht="14.25" customHeight="1">
      <c r="A13" s="17">
        <v>10</v>
      </c>
      <c r="B13" s="27" t="s">
        <v>477</v>
      </c>
      <c r="C13" s="18"/>
      <c r="D13" s="68" t="s">
        <v>478</v>
      </c>
      <c r="E13" s="24"/>
      <c r="F13" s="24"/>
      <c r="G13" s="24"/>
      <c r="H13" s="24"/>
      <c r="I13" s="24"/>
      <c r="J13" s="36"/>
      <c r="K13" s="24"/>
      <c r="L13" s="19"/>
      <c r="M13" s="24"/>
      <c r="N13" s="82">
        <v>349</v>
      </c>
    </row>
    <row r="14" spans="1:14" ht="14.25" customHeight="1">
      <c r="A14" s="17">
        <v>11</v>
      </c>
      <c r="B14" s="27" t="s">
        <v>479</v>
      </c>
      <c r="C14" s="18"/>
      <c r="D14" s="68" t="s">
        <v>480</v>
      </c>
      <c r="E14" s="24"/>
      <c r="F14" s="24"/>
      <c r="G14" s="24"/>
      <c r="H14" s="24"/>
      <c r="I14" s="24"/>
      <c r="J14" s="36"/>
      <c r="K14" s="24"/>
      <c r="L14" s="19"/>
      <c r="M14" s="24"/>
      <c r="N14" s="82">
        <v>349</v>
      </c>
    </row>
    <row r="15" spans="1:14" ht="13.9" customHeight="1">
      <c r="A15" s="17">
        <v>12</v>
      </c>
      <c r="B15" s="27" t="s">
        <v>481</v>
      </c>
      <c r="C15" s="18"/>
      <c r="D15" s="68" t="s">
        <v>482</v>
      </c>
      <c r="E15" s="24"/>
      <c r="F15" s="24"/>
      <c r="G15" s="24"/>
      <c r="H15" s="24"/>
      <c r="I15" s="24"/>
      <c r="J15" s="36"/>
      <c r="K15" s="24"/>
      <c r="L15" s="19"/>
      <c r="M15" s="24"/>
      <c r="N15" s="82">
        <v>349</v>
      </c>
    </row>
    <row r="16" spans="1:14" ht="14.25" customHeight="1">
      <c r="A16" s="17">
        <v>13</v>
      </c>
      <c r="B16" s="27" t="s">
        <v>483</v>
      </c>
      <c r="C16" s="18"/>
      <c r="D16" s="68" t="s">
        <v>484</v>
      </c>
      <c r="E16" s="24"/>
      <c r="F16" s="24"/>
      <c r="G16" s="24"/>
      <c r="H16" s="24"/>
      <c r="I16" s="24"/>
      <c r="J16" s="36"/>
      <c r="K16" s="24"/>
      <c r="L16" s="19"/>
      <c r="M16" s="24"/>
      <c r="N16" s="82">
        <v>353</v>
      </c>
    </row>
    <row r="17" spans="1:14" ht="14.25" customHeight="1">
      <c r="A17" s="17">
        <v>14</v>
      </c>
      <c r="B17" s="27" t="s">
        <v>485</v>
      </c>
      <c r="C17" s="18"/>
      <c r="D17" s="68" t="s">
        <v>486</v>
      </c>
      <c r="E17" s="24"/>
      <c r="F17" s="24"/>
      <c r="G17" s="24"/>
      <c r="H17" s="24"/>
      <c r="I17" s="24"/>
      <c r="J17" s="36"/>
      <c r="K17" s="24"/>
      <c r="L17" s="19"/>
      <c r="M17" s="24"/>
      <c r="N17" s="82">
        <v>353</v>
      </c>
    </row>
    <row r="18" spans="1:14" ht="14.25" customHeight="1">
      <c r="A18" s="17">
        <v>15</v>
      </c>
      <c r="B18" s="27" t="s">
        <v>487</v>
      </c>
      <c r="C18" s="18"/>
      <c r="D18" s="68" t="s">
        <v>488</v>
      </c>
      <c r="E18" s="24"/>
      <c r="F18" s="24"/>
      <c r="G18" s="24"/>
      <c r="H18" s="24"/>
      <c r="I18" s="24"/>
      <c r="J18" s="36"/>
      <c r="K18" s="24"/>
      <c r="L18" s="19"/>
      <c r="M18" s="24"/>
      <c r="N18" s="82">
        <v>353</v>
      </c>
    </row>
    <row r="19" spans="1:14" ht="14.25" customHeight="1">
      <c r="A19" s="28"/>
      <c r="B19" s="67"/>
      <c r="C19" s="7"/>
      <c r="D19" s="68"/>
      <c r="E19" s="68"/>
      <c r="F19" s="68"/>
      <c r="H19" s="68"/>
      <c r="J19" s="68"/>
      <c r="N19" s="69"/>
    </row>
    <row r="20" spans="1:14" ht="18.399999999999999" customHeight="1">
      <c r="A20" s="130" t="s">
        <v>519</v>
      </c>
      <c r="B20" s="130"/>
      <c r="C20" s="130"/>
      <c r="N20" s="48" t="s">
        <v>527</v>
      </c>
    </row>
    <row r="21" spans="1:14" s="46" customFormat="1" ht="19.5" customHeight="1">
      <c r="A21" s="118" t="s">
        <v>526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</row>
    <row r="22" spans="1:14" ht="14.25" customHeight="1">
      <c r="A22" s="1"/>
      <c r="B22" s="2" t="s">
        <v>1</v>
      </c>
      <c r="C22" s="2"/>
      <c r="D22" s="3"/>
      <c r="E22" s="3"/>
      <c r="F22" s="3"/>
      <c r="G22" s="3"/>
      <c r="H22" s="3" t="s">
        <v>2</v>
      </c>
      <c r="I22" s="3"/>
      <c r="J22" s="3"/>
      <c r="K22" s="3"/>
      <c r="L22" s="1"/>
      <c r="M22" s="3"/>
      <c r="N22" s="1" t="s">
        <v>3</v>
      </c>
    </row>
    <row r="23" spans="1:14" ht="14.25" customHeight="1">
      <c r="A23" s="26">
        <v>1</v>
      </c>
      <c r="B23" s="27" t="s">
        <v>489</v>
      </c>
      <c r="C23" s="27"/>
      <c r="D23" s="36" t="s">
        <v>490</v>
      </c>
      <c r="E23" s="36"/>
      <c r="F23" s="36"/>
      <c r="G23" s="36"/>
      <c r="H23" s="36"/>
      <c r="I23" s="36"/>
      <c r="J23" s="36"/>
      <c r="K23" s="36"/>
      <c r="L23" s="29"/>
      <c r="M23" s="36"/>
      <c r="N23" s="83">
        <v>232</v>
      </c>
    </row>
    <row r="24" spans="1:14" ht="28.9" customHeight="1">
      <c r="A24" s="17">
        <v>2</v>
      </c>
      <c r="B24" s="27" t="s">
        <v>491</v>
      </c>
      <c r="C24" s="18"/>
      <c r="D24" s="131" t="s">
        <v>492</v>
      </c>
      <c r="E24" s="131"/>
      <c r="F24" s="131"/>
      <c r="G24" s="131"/>
      <c r="H24" s="131"/>
      <c r="I24" s="131"/>
      <c r="J24" s="131"/>
      <c r="K24" s="131"/>
      <c r="L24" s="131"/>
      <c r="M24" s="131"/>
      <c r="N24" s="82">
        <v>210</v>
      </c>
    </row>
    <row r="25" spans="1:14" ht="14.25" customHeight="1">
      <c r="A25" s="17">
        <v>3</v>
      </c>
      <c r="B25" s="7" t="s">
        <v>493</v>
      </c>
      <c r="C25" s="7"/>
      <c r="D25" s="15" t="s">
        <v>494</v>
      </c>
      <c r="N25" s="82">
        <v>295</v>
      </c>
    </row>
    <row r="26" spans="1:14" ht="14.25" customHeight="1">
      <c r="A26" s="17">
        <v>4</v>
      </c>
      <c r="B26" s="27" t="s">
        <v>495</v>
      </c>
      <c r="C26" s="67"/>
      <c r="D26" s="36" t="s">
        <v>496</v>
      </c>
      <c r="E26" s="36"/>
      <c r="F26" s="36"/>
      <c r="G26" s="36"/>
      <c r="H26" s="36"/>
      <c r="I26" s="36"/>
      <c r="J26" s="36"/>
      <c r="K26" s="36"/>
      <c r="L26" s="29"/>
      <c r="M26" s="36"/>
      <c r="N26" s="82">
        <v>152</v>
      </c>
    </row>
    <row r="27" spans="1:14" ht="14.25" customHeight="1">
      <c r="A27" s="17">
        <v>5</v>
      </c>
      <c r="B27" s="27" t="s">
        <v>497</v>
      </c>
      <c r="C27" s="27"/>
      <c r="D27" s="24" t="s">
        <v>498</v>
      </c>
      <c r="E27" s="24"/>
      <c r="F27" s="24"/>
      <c r="G27" s="24"/>
      <c r="H27" s="24"/>
      <c r="I27" s="24"/>
      <c r="J27" s="24"/>
      <c r="K27" s="24"/>
      <c r="L27" s="19"/>
      <c r="M27" s="24"/>
      <c r="N27" s="82">
        <v>152</v>
      </c>
    </row>
    <row r="28" spans="1:14" ht="14.25" customHeight="1">
      <c r="A28" s="6"/>
      <c r="B28" s="7"/>
      <c r="C28" s="7"/>
      <c r="N28" s="25"/>
    </row>
    <row r="29" spans="1:14" ht="14.25" customHeight="1">
      <c r="A29" s="112" t="s">
        <v>519</v>
      </c>
      <c r="B29" s="112"/>
      <c r="C29" s="112"/>
      <c r="N29" s="48" t="s">
        <v>527</v>
      </c>
    </row>
    <row r="30" spans="1:14" s="43" customFormat="1" ht="14.25" customHeight="1">
      <c r="A30" s="118" t="s">
        <v>499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</row>
    <row r="31" spans="1:14" ht="14.25" customHeight="1">
      <c r="A31" s="1"/>
      <c r="B31" s="2" t="s">
        <v>1</v>
      </c>
      <c r="C31" s="2"/>
      <c r="D31" s="3"/>
      <c r="E31" s="3"/>
      <c r="F31" s="3"/>
      <c r="G31" s="3"/>
      <c r="H31" s="3" t="s">
        <v>2</v>
      </c>
      <c r="I31" s="3"/>
      <c r="J31" s="3"/>
      <c r="K31" s="3"/>
      <c r="L31" s="1"/>
      <c r="M31" s="3"/>
      <c r="N31" s="1" t="s">
        <v>3</v>
      </c>
    </row>
    <row r="32" spans="1:14" ht="14.25" customHeight="1">
      <c r="A32" s="26">
        <v>1</v>
      </c>
      <c r="B32" s="27" t="s">
        <v>500</v>
      </c>
      <c r="C32" s="27"/>
      <c r="D32" s="36" t="s">
        <v>619</v>
      </c>
      <c r="E32" s="36"/>
      <c r="F32" s="36"/>
      <c r="G32" s="36"/>
      <c r="H32" s="36"/>
      <c r="I32" s="36"/>
      <c r="J32" s="36"/>
      <c r="K32" s="36"/>
      <c r="L32" s="29"/>
      <c r="M32" s="36"/>
      <c r="N32" s="83">
        <v>399</v>
      </c>
    </row>
    <row r="33" spans="1:14" ht="14.25" customHeight="1">
      <c r="A33" s="70">
        <v>2</v>
      </c>
      <c r="B33" s="27" t="s">
        <v>501</v>
      </c>
      <c r="C33" s="27"/>
      <c r="D33" s="36" t="s">
        <v>620</v>
      </c>
      <c r="E33" s="36"/>
      <c r="F33" s="36"/>
      <c r="G33" s="36"/>
      <c r="H33" s="36"/>
      <c r="I33" s="36"/>
      <c r="J33" s="36"/>
      <c r="K33" s="36"/>
      <c r="L33" s="29"/>
      <c r="M33" s="36"/>
      <c r="N33" s="82">
        <v>429</v>
      </c>
    </row>
    <row r="34" spans="1:14" ht="14.25" customHeight="1">
      <c r="A34" s="70">
        <v>3</v>
      </c>
      <c r="B34" s="27" t="s">
        <v>502</v>
      </c>
      <c r="C34" s="27"/>
      <c r="D34" s="36" t="s">
        <v>621</v>
      </c>
      <c r="E34" s="36"/>
      <c r="F34" s="36"/>
      <c r="G34" s="36"/>
      <c r="H34" s="36"/>
      <c r="I34" s="36"/>
      <c r="J34" s="36"/>
      <c r="K34" s="36"/>
      <c r="L34" s="29"/>
      <c r="M34" s="36"/>
      <c r="N34" s="82">
        <v>419</v>
      </c>
    </row>
    <row r="35" spans="1:14" ht="14.25" customHeight="1">
      <c r="A35" s="70">
        <v>4</v>
      </c>
      <c r="B35" s="27" t="s">
        <v>503</v>
      </c>
      <c r="C35" s="27"/>
      <c r="D35" s="36" t="s">
        <v>622</v>
      </c>
      <c r="E35" s="36"/>
      <c r="F35" s="36"/>
      <c r="G35" s="36"/>
      <c r="H35" s="36"/>
      <c r="I35" s="36"/>
      <c r="J35" s="36"/>
      <c r="K35" s="36"/>
      <c r="L35" s="29"/>
      <c r="M35" s="36"/>
      <c r="N35" s="82">
        <v>449</v>
      </c>
    </row>
    <row r="36" spans="1:14" ht="14.25" customHeight="1">
      <c r="A36" s="71">
        <v>5</v>
      </c>
      <c r="B36" s="18" t="s">
        <v>504</v>
      </c>
      <c r="C36" s="18"/>
      <c r="D36" s="24" t="s">
        <v>623</v>
      </c>
      <c r="E36" s="24"/>
      <c r="F36" s="24"/>
      <c r="G36" s="24"/>
      <c r="H36" s="24"/>
      <c r="I36" s="24"/>
      <c r="J36" s="24"/>
      <c r="K36" s="24"/>
      <c r="L36" s="19"/>
      <c r="M36" s="24"/>
      <c r="N36" s="82">
        <v>439</v>
      </c>
    </row>
    <row r="37" spans="1:14" ht="14.25" customHeight="1">
      <c r="A37" s="70">
        <v>6</v>
      </c>
      <c r="B37" s="27" t="s">
        <v>505</v>
      </c>
      <c r="C37" s="27"/>
      <c r="D37" s="36" t="s">
        <v>624</v>
      </c>
      <c r="E37" s="36"/>
      <c r="F37" s="36"/>
      <c r="G37" s="36"/>
      <c r="H37" s="36"/>
      <c r="I37" s="36"/>
      <c r="J37" s="36"/>
      <c r="K37" s="36"/>
      <c r="L37" s="29"/>
      <c r="M37" s="36"/>
      <c r="N37" s="82">
        <v>499</v>
      </c>
    </row>
    <row r="38" spans="1:14" ht="14.25" customHeight="1">
      <c r="A38" s="70">
        <v>7</v>
      </c>
      <c r="B38" s="27" t="s">
        <v>506</v>
      </c>
      <c r="C38" s="27"/>
      <c r="D38" s="36" t="s">
        <v>625</v>
      </c>
      <c r="E38" s="36"/>
      <c r="F38" s="36"/>
      <c r="G38" s="36"/>
      <c r="H38" s="36"/>
      <c r="I38" s="36"/>
      <c r="J38" s="36"/>
      <c r="K38" s="36"/>
      <c r="L38" s="29"/>
      <c r="M38" s="36"/>
      <c r="N38" s="82">
        <v>469</v>
      </c>
    </row>
    <row r="39" spans="1:14" ht="14.25" customHeight="1">
      <c r="A39" s="71">
        <v>8</v>
      </c>
      <c r="B39" s="18" t="s">
        <v>507</v>
      </c>
      <c r="C39" s="18"/>
      <c r="D39" s="24" t="s">
        <v>626</v>
      </c>
      <c r="E39" s="24"/>
      <c r="F39" s="24"/>
      <c r="G39" s="24"/>
      <c r="H39" s="24"/>
      <c r="I39" s="24"/>
      <c r="J39" s="24"/>
      <c r="K39" s="24"/>
      <c r="L39" s="19"/>
      <c r="M39" s="24"/>
      <c r="N39" s="82">
        <v>509</v>
      </c>
    </row>
    <row r="40" spans="1:14" ht="14.25" customHeight="1">
      <c r="A40" s="6"/>
      <c r="B40" s="7"/>
      <c r="C40" s="7"/>
      <c r="N40" s="25"/>
    </row>
    <row r="41" spans="1:14" ht="14.25" customHeight="1">
      <c r="A41" s="112" t="s">
        <v>519</v>
      </c>
      <c r="B41" s="112"/>
      <c r="C41" s="112"/>
      <c r="N41" s="48" t="s">
        <v>527</v>
      </c>
    </row>
    <row r="42" spans="1:14" s="43" customFormat="1" ht="14.25" customHeight="1">
      <c r="A42" s="118" t="s">
        <v>508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</row>
    <row r="43" spans="1:14" ht="14.25" customHeight="1">
      <c r="A43" s="1"/>
      <c r="B43" s="2" t="s">
        <v>1</v>
      </c>
      <c r="C43" s="2"/>
      <c r="D43" s="3"/>
      <c r="E43" s="3"/>
      <c r="F43" s="3"/>
      <c r="G43" s="3"/>
      <c r="H43" s="3" t="s">
        <v>2</v>
      </c>
      <c r="I43" s="3"/>
      <c r="J43" s="3"/>
      <c r="K43" s="3"/>
      <c r="L43" s="1"/>
      <c r="M43" s="3"/>
      <c r="N43" s="1" t="s">
        <v>3</v>
      </c>
    </row>
    <row r="44" spans="1:14" ht="14.25" customHeight="1">
      <c r="A44" s="70">
        <v>1</v>
      </c>
      <c r="B44" s="27" t="s">
        <v>509</v>
      </c>
      <c r="C44" s="27"/>
      <c r="D44" s="36" t="s">
        <v>510</v>
      </c>
      <c r="E44" s="36"/>
      <c r="F44" s="36"/>
      <c r="G44" s="36"/>
      <c r="H44" s="36"/>
      <c r="I44" s="36"/>
      <c r="J44" s="36"/>
      <c r="K44" s="36"/>
      <c r="L44" s="29"/>
      <c r="M44" s="36"/>
      <c r="N44" s="83">
        <v>397</v>
      </c>
    </row>
    <row r="45" spans="1:14" ht="14.25" customHeight="1">
      <c r="A45" s="70">
        <v>2</v>
      </c>
      <c r="B45" s="27" t="s">
        <v>511</v>
      </c>
      <c r="C45" s="27"/>
      <c r="D45" s="36" t="s">
        <v>512</v>
      </c>
      <c r="E45" s="36"/>
      <c r="F45" s="36"/>
      <c r="G45" s="36"/>
      <c r="H45" s="36"/>
      <c r="I45" s="36"/>
      <c r="J45" s="36"/>
      <c r="K45" s="36"/>
      <c r="L45" s="29"/>
      <c r="M45" s="36"/>
      <c r="N45" s="82">
        <v>106</v>
      </c>
    </row>
    <row r="46" spans="1:14" ht="14.25" customHeight="1">
      <c r="A46" s="70">
        <v>3</v>
      </c>
      <c r="B46" s="27" t="s">
        <v>513</v>
      </c>
      <c r="C46" s="27"/>
      <c r="D46" s="36" t="s">
        <v>514</v>
      </c>
      <c r="E46" s="36"/>
      <c r="F46" s="36"/>
      <c r="G46" s="36"/>
      <c r="H46" s="36"/>
      <c r="I46" s="36"/>
      <c r="J46" s="36"/>
      <c r="K46" s="36"/>
      <c r="L46" s="29"/>
      <c r="M46" s="36"/>
      <c r="N46" s="82">
        <v>146</v>
      </c>
    </row>
    <row r="47" spans="1:14" ht="14.25" customHeight="1">
      <c r="A47" s="6"/>
      <c r="B47" s="7"/>
      <c r="C47" s="7"/>
      <c r="N47" s="25"/>
    </row>
    <row r="48" spans="1:14" ht="14.25" customHeight="1">
      <c r="A48" s="112" t="s">
        <v>519</v>
      </c>
      <c r="B48" s="112"/>
      <c r="C48" s="112"/>
      <c r="N48" s="48" t="s">
        <v>527</v>
      </c>
    </row>
    <row r="49" spans="1:14" s="43" customFormat="1" ht="14.25" customHeight="1">
      <c r="A49" s="118" t="s">
        <v>515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</row>
    <row r="50" spans="1:14" ht="14.25" customHeight="1">
      <c r="A50" s="1"/>
      <c r="B50" s="2" t="s">
        <v>1</v>
      </c>
      <c r="C50" s="2"/>
      <c r="D50" s="3"/>
      <c r="E50" s="3"/>
      <c r="F50" s="3"/>
      <c r="G50" s="3"/>
      <c r="H50" s="3" t="s">
        <v>2</v>
      </c>
      <c r="I50" s="3"/>
      <c r="J50" s="3"/>
      <c r="K50" s="3"/>
      <c r="L50" s="1"/>
      <c r="M50" s="3"/>
      <c r="N50" s="1" t="s">
        <v>3</v>
      </c>
    </row>
    <row r="51" spans="1:14" ht="14.25" customHeight="1">
      <c r="A51" s="70">
        <v>1</v>
      </c>
      <c r="B51" s="27" t="s">
        <v>516</v>
      </c>
      <c r="C51" s="27"/>
      <c r="D51" s="36" t="s">
        <v>517</v>
      </c>
      <c r="E51" s="36"/>
      <c r="F51" s="36"/>
      <c r="G51" s="36"/>
      <c r="H51" s="36"/>
      <c r="I51" s="36"/>
      <c r="J51" s="36"/>
      <c r="K51" s="36"/>
      <c r="L51" s="29"/>
      <c r="M51" s="36"/>
      <c r="N51" s="83">
        <v>167</v>
      </c>
    </row>
    <row r="52" spans="1:14" ht="14.25" customHeight="1">
      <c r="A52" s="6"/>
      <c r="B52" s="7"/>
      <c r="C52" s="7"/>
      <c r="N52" s="25"/>
    </row>
  </sheetData>
  <mergeCells count="11">
    <mergeCell ref="A1:C1"/>
    <mergeCell ref="A29:C29"/>
    <mergeCell ref="A41:C41"/>
    <mergeCell ref="A48:C48"/>
    <mergeCell ref="A49:N49"/>
    <mergeCell ref="A2:N2"/>
    <mergeCell ref="A21:N21"/>
    <mergeCell ref="A30:N30"/>
    <mergeCell ref="A42:N42"/>
    <mergeCell ref="A20:C20"/>
    <mergeCell ref="D24:M24"/>
  </mergeCells>
  <hyperlinks>
    <hyperlink ref="A1" location="'Cennik POLON-ALFA S.A.'!A1" display="Powrót do głównego menu" xr:uid="{67EF2CEB-578F-4F84-84A4-B694D439D094}"/>
    <hyperlink ref="A20" location="'Cennik POLON-ALFA S.A.'!A1" display="Powrót do głównego menu" xr:uid="{8E8B14CF-D334-4CA2-8509-983A74F63F4E}"/>
    <hyperlink ref="A29" location="'Cennik POLON-ALFA S.A.'!A1" display="Powrót do głównego menu" xr:uid="{EEAA9A28-4396-48CE-A108-8E1906222652}"/>
    <hyperlink ref="A41" location="'Cennik POLON-ALFA S.A.'!A1" display="Powrót do głównego menu" xr:uid="{9779DF54-8972-4801-A44E-9C4C883B1E5D}"/>
    <hyperlink ref="A48" location="'Cennik POLON-ALFA S.A.'!A1" display="Powrót do głównego menu" xr:uid="{10CAD144-73A3-46F0-AD2F-F10C254ACFF3}"/>
    <hyperlink ref="N20" location="'Detekcja gazów SDG'!A1" display="do góry" xr:uid="{F3273EFA-CBDF-4EC0-A336-5D4964C8CB9B}"/>
    <hyperlink ref="N29" location="'Detekcja gazów SDG'!A1" display="do góry" xr:uid="{FA851BA3-439D-413A-A935-D287D1BBBCA8}"/>
    <hyperlink ref="N41" location="'Detekcja gazów SDG'!A1" display="do góry" xr:uid="{82011C5E-1EF8-4C96-8603-BBCA6665CBCA}"/>
    <hyperlink ref="N48" location="'Detekcja gazów SDG'!A1" display="do góry" xr:uid="{43924DE2-F6A7-457F-BB7B-4C0E0EDB8FE6}"/>
  </hyperlinks>
  <pageMargins left="0.25" right="0.25" top="0.75" bottom="0.75" header="0.3" footer="0.3"/>
  <pageSetup paperSize="9" scale="80" fitToHeight="0" orientation="portrait" r:id="rId1"/>
  <headerFooter>
    <oddHeader>&amp;L&amp;G</oddHeader>
    <oddFooter>&amp;R&amp;"-,Standardowy"&amp;8Strona &amp;P z &amp;N</oddFooter>
  </headerFooter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7806C-6A70-4B31-BE24-FCF8436DFE3D}">
  <dimension ref="A1:P153"/>
  <sheetViews>
    <sheetView showGridLines="0" zoomScaleNormal="100" workbookViewId="0">
      <selection sqref="A1:C1"/>
    </sheetView>
  </sheetViews>
  <sheetFormatPr defaultColWidth="8.75" defaultRowHeight="14"/>
  <cols>
    <col min="1" max="1" width="4.58203125" style="14" customWidth="1"/>
    <col min="2" max="2" width="15.5" style="14" customWidth="1"/>
    <col min="3" max="3" width="37.33203125" style="14" customWidth="1"/>
    <col min="4" max="4" width="8.5" style="15" customWidth="1"/>
    <col min="5" max="5" width="5.25" style="15" customWidth="1"/>
    <col min="6" max="6" width="5.08203125" style="15" customWidth="1"/>
    <col min="7" max="7" width="5.5" style="15" customWidth="1"/>
    <col min="8" max="8" width="5.08203125" style="15" customWidth="1"/>
    <col min="9" max="9" width="8" style="15" customWidth="1"/>
    <col min="10" max="11" width="6.75" style="15" customWidth="1"/>
    <col min="12" max="12" width="7.25" style="14" customWidth="1"/>
    <col min="13" max="13" width="13.75" style="15" customWidth="1"/>
    <col min="14" max="14" width="14.58203125" style="86" customWidth="1"/>
    <col min="16" max="16" width="9.83203125" bestFit="1" customWidth="1"/>
    <col min="18" max="18" width="13.5" customWidth="1"/>
    <col min="19" max="19" width="22" customWidth="1"/>
  </cols>
  <sheetData>
    <row r="1" spans="1:14" ht="19.5" customHeight="1">
      <c r="A1" s="109" t="s">
        <v>519</v>
      </c>
      <c r="B1" s="109"/>
      <c r="C1" s="109"/>
      <c r="N1" s="80"/>
    </row>
    <row r="2" spans="1:14" ht="19.5" customHeight="1">
      <c r="A2" s="110" t="s">
        <v>750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s="32" customFormat="1">
      <c r="A3" s="1"/>
      <c r="B3" s="2" t="s">
        <v>751</v>
      </c>
      <c r="C3" s="2" t="s">
        <v>1</v>
      </c>
      <c r="D3" s="3"/>
      <c r="E3" s="3"/>
      <c r="F3" s="3"/>
      <c r="G3" s="3"/>
      <c r="H3" s="3" t="s">
        <v>2</v>
      </c>
      <c r="I3" s="3"/>
      <c r="J3" s="3"/>
      <c r="K3" s="3"/>
      <c r="L3" s="1"/>
      <c r="M3" s="3"/>
      <c r="N3" s="81" t="s">
        <v>3</v>
      </c>
    </row>
    <row r="4" spans="1:14" ht="14.25" customHeight="1">
      <c r="A4" s="26">
        <v>1</v>
      </c>
      <c r="B4" s="27" t="s">
        <v>752</v>
      </c>
      <c r="C4" s="27" t="s">
        <v>753</v>
      </c>
      <c r="D4" s="36" t="s">
        <v>774</v>
      </c>
      <c r="E4" s="36"/>
      <c r="F4" s="36"/>
      <c r="G4" s="36"/>
      <c r="H4" s="36"/>
      <c r="I4" s="36"/>
      <c r="J4" s="36"/>
      <c r="K4" s="36"/>
      <c r="L4" s="29"/>
      <c r="M4" s="36"/>
      <c r="N4" s="83">
        <v>4130</v>
      </c>
    </row>
    <row r="5" spans="1:14" ht="14.25" customHeight="1">
      <c r="A5" s="17">
        <v>2</v>
      </c>
      <c r="B5" s="27" t="s">
        <v>754</v>
      </c>
      <c r="C5" s="18" t="s">
        <v>755</v>
      </c>
      <c r="D5" s="68" t="s">
        <v>775</v>
      </c>
      <c r="E5" s="24"/>
      <c r="F5" s="24"/>
      <c r="G5" s="24"/>
      <c r="H5" s="24"/>
      <c r="I5" s="24"/>
      <c r="J5" s="36"/>
      <c r="K5" s="24"/>
      <c r="L5" s="19"/>
      <c r="M5" s="24"/>
      <c r="N5" s="83">
        <v>5192</v>
      </c>
    </row>
    <row r="6" spans="1:14" ht="14.25" customHeight="1">
      <c r="A6" s="17">
        <v>3</v>
      </c>
      <c r="B6" s="7" t="s">
        <v>756</v>
      </c>
      <c r="C6" s="18" t="s">
        <v>757</v>
      </c>
      <c r="D6" s="68" t="s">
        <v>776</v>
      </c>
      <c r="E6" s="24"/>
      <c r="F6" s="24"/>
      <c r="G6" s="24"/>
      <c r="H6" s="24"/>
      <c r="I6" s="24"/>
      <c r="K6" s="24"/>
      <c r="L6" s="19"/>
      <c r="M6" s="24"/>
      <c r="N6" s="84">
        <v>5615</v>
      </c>
    </row>
    <row r="7" spans="1:14" ht="14.25" customHeight="1">
      <c r="A7" s="17">
        <v>4</v>
      </c>
      <c r="B7" s="27" t="s">
        <v>758</v>
      </c>
      <c r="C7" s="18" t="s">
        <v>759</v>
      </c>
      <c r="D7" s="68" t="s">
        <v>777</v>
      </c>
      <c r="E7" s="24"/>
      <c r="F7" s="24"/>
      <c r="G7" s="24"/>
      <c r="H7" s="24"/>
      <c r="I7" s="24"/>
      <c r="J7" s="68"/>
      <c r="K7" s="24"/>
      <c r="L7" s="19"/>
      <c r="M7" s="24"/>
      <c r="N7" s="85">
        <v>1451</v>
      </c>
    </row>
    <row r="8" spans="1:14" ht="14.25" customHeight="1">
      <c r="A8" s="17">
        <v>5</v>
      </c>
      <c r="B8" s="27" t="s">
        <v>760</v>
      </c>
      <c r="C8" s="18" t="s">
        <v>761</v>
      </c>
      <c r="D8" s="68" t="s">
        <v>778</v>
      </c>
      <c r="E8" s="24"/>
      <c r="F8" s="24"/>
      <c r="G8" s="24"/>
      <c r="H8" s="24"/>
      <c r="I8" s="24"/>
      <c r="J8" s="36"/>
      <c r="K8" s="24"/>
      <c r="L8" s="19"/>
      <c r="M8" s="24"/>
      <c r="N8" s="83">
        <v>2242</v>
      </c>
    </row>
    <row r="9" spans="1:14" ht="14.25" customHeight="1">
      <c r="A9" s="17">
        <v>6</v>
      </c>
      <c r="B9" s="27" t="s">
        <v>762</v>
      </c>
      <c r="C9" s="18" t="s">
        <v>763</v>
      </c>
      <c r="D9" s="68" t="s">
        <v>779</v>
      </c>
      <c r="E9" s="24"/>
      <c r="F9" s="24"/>
      <c r="G9" s="24"/>
      <c r="H9" s="24"/>
      <c r="I9" s="24"/>
      <c r="J9" s="36"/>
      <c r="K9" s="24"/>
      <c r="L9" s="19"/>
      <c r="M9" s="24"/>
      <c r="N9" s="83">
        <v>6313</v>
      </c>
    </row>
    <row r="10" spans="1:14" ht="14.25" customHeight="1">
      <c r="A10" s="17">
        <v>7</v>
      </c>
      <c r="B10" s="27" t="s">
        <v>764</v>
      </c>
      <c r="C10" s="18" t="s">
        <v>765</v>
      </c>
      <c r="D10" s="68" t="s">
        <v>780</v>
      </c>
      <c r="E10" s="24"/>
      <c r="F10" s="24"/>
      <c r="G10" s="24"/>
      <c r="H10" s="24"/>
      <c r="I10" s="24"/>
      <c r="J10" s="36"/>
      <c r="K10" s="24"/>
      <c r="L10" s="19"/>
      <c r="M10" s="24"/>
      <c r="N10" s="83">
        <v>2229</v>
      </c>
    </row>
    <row r="11" spans="1:14" ht="14.25" customHeight="1">
      <c r="A11" s="17">
        <v>8</v>
      </c>
      <c r="B11" s="27" t="s">
        <v>766</v>
      </c>
      <c r="C11" s="18" t="s">
        <v>767</v>
      </c>
      <c r="D11" s="68" t="s">
        <v>781</v>
      </c>
      <c r="E11" s="24"/>
      <c r="F11" s="24"/>
      <c r="G11" s="24"/>
      <c r="H11" s="24"/>
      <c r="I11" s="24"/>
      <c r="J11" s="36"/>
      <c r="K11" s="24"/>
      <c r="L11" s="19"/>
      <c r="M11" s="24"/>
      <c r="N11" s="83">
        <v>3258</v>
      </c>
    </row>
    <row r="12" spans="1:14" ht="14.25" customHeight="1">
      <c r="A12" s="17">
        <v>9</v>
      </c>
      <c r="B12" s="27" t="s">
        <v>768</v>
      </c>
      <c r="C12" s="18" t="s">
        <v>769</v>
      </c>
      <c r="D12" s="68" t="s">
        <v>782</v>
      </c>
      <c r="E12" s="24"/>
      <c r="F12" s="24"/>
      <c r="G12" s="24"/>
      <c r="H12" s="24"/>
      <c r="I12" s="24"/>
      <c r="J12" s="36"/>
      <c r="K12" s="24"/>
      <c r="L12" s="19"/>
      <c r="M12" s="24"/>
      <c r="N12" s="83">
        <v>9629</v>
      </c>
    </row>
    <row r="13" spans="1:14" ht="14.25" customHeight="1">
      <c r="A13" s="17">
        <v>10</v>
      </c>
      <c r="B13" s="27" t="s">
        <v>770</v>
      </c>
      <c r="C13" s="18" t="s">
        <v>771</v>
      </c>
      <c r="D13" s="68" t="s">
        <v>783</v>
      </c>
      <c r="E13" s="24"/>
      <c r="F13" s="24"/>
      <c r="G13" s="24"/>
      <c r="H13" s="24"/>
      <c r="I13" s="24"/>
      <c r="J13" s="36"/>
      <c r="K13" s="24"/>
      <c r="L13" s="19"/>
      <c r="M13" s="24"/>
      <c r="N13" s="83">
        <v>71</v>
      </c>
    </row>
    <row r="14" spans="1:14" ht="14.25" customHeight="1">
      <c r="A14" s="17">
        <v>11</v>
      </c>
      <c r="B14" s="27" t="s">
        <v>772</v>
      </c>
      <c r="C14" s="18" t="s">
        <v>773</v>
      </c>
      <c r="D14" s="68" t="s">
        <v>784</v>
      </c>
      <c r="E14" s="24"/>
      <c r="F14" s="24"/>
      <c r="G14" s="24"/>
      <c r="H14" s="24"/>
      <c r="I14" s="24"/>
      <c r="J14" s="36"/>
      <c r="K14" s="24"/>
      <c r="L14" s="19"/>
      <c r="M14" s="24"/>
      <c r="N14" s="83">
        <v>71</v>
      </c>
    </row>
    <row r="15" spans="1:14">
      <c r="A15" s="17">
        <v>12</v>
      </c>
      <c r="B15" s="27" t="s">
        <v>785</v>
      </c>
      <c r="C15" s="18" t="s">
        <v>786</v>
      </c>
      <c r="D15" s="68" t="s">
        <v>799</v>
      </c>
      <c r="E15" s="24"/>
      <c r="F15" s="24"/>
      <c r="G15" s="24"/>
      <c r="H15" s="24"/>
      <c r="I15" s="24"/>
      <c r="J15" s="36"/>
      <c r="K15" s="24"/>
      <c r="L15" s="19"/>
      <c r="M15" s="24"/>
      <c r="N15" s="83">
        <v>3702</v>
      </c>
    </row>
    <row r="16" spans="1:14">
      <c r="A16" s="17">
        <v>13</v>
      </c>
      <c r="B16" s="27" t="s">
        <v>787</v>
      </c>
      <c r="C16" s="18" t="s">
        <v>788</v>
      </c>
      <c r="D16" s="68" t="s">
        <v>800</v>
      </c>
      <c r="E16" s="24"/>
      <c r="F16" s="24"/>
      <c r="G16" s="24"/>
      <c r="H16" s="24"/>
      <c r="I16" s="24"/>
      <c r="J16" s="36"/>
      <c r="K16" s="24"/>
      <c r="L16" s="19"/>
      <c r="M16" s="24"/>
      <c r="N16" s="83">
        <v>5149</v>
      </c>
    </row>
    <row r="17" spans="1:14">
      <c r="A17" s="17">
        <v>14</v>
      </c>
      <c r="B17" s="27" t="s">
        <v>789</v>
      </c>
      <c r="C17" s="18" t="s">
        <v>790</v>
      </c>
      <c r="D17" s="68" t="s">
        <v>801</v>
      </c>
      <c r="E17" s="24"/>
      <c r="F17" s="24"/>
      <c r="G17" s="24"/>
      <c r="H17" s="24"/>
      <c r="I17" s="24"/>
      <c r="J17" s="36"/>
      <c r="K17" s="24"/>
      <c r="L17" s="19"/>
      <c r="M17" s="24"/>
      <c r="N17" s="83">
        <v>1451</v>
      </c>
    </row>
    <row r="18" spans="1:14">
      <c r="A18" s="17">
        <v>15</v>
      </c>
      <c r="B18" s="27" t="s">
        <v>791</v>
      </c>
      <c r="C18" s="18" t="s">
        <v>792</v>
      </c>
      <c r="D18" s="68" t="s">
        <v>802</v>
      </c>
      <c r="E18" s="24"/>
      <c r="F18" s="24"/>
      <c r="G18" s="24"/>
      <c r="H18" s="24"/>
      <c r="I18" s="24"/>
      <c r="J18" s="36"/>
      <c r="K18" s="24"/>
      <c r="L18" s="19"/>
      <c r="M18" s="24"/>
      <c r="N18" s="83">
        <v>2195</v>
      </c>
    </row>
    <row r="19" spans="1:14">
      <c r="A19" s="17">
        <v>16</v>
      </c>
      <c r="B19" s="27" t="s">
        <v>793</v>
      </c>
      <c r="C19" s="18" t="s">
        <v>794</v>
      </c>
      <c r="D19" s="68" t="s">
        <v>803</v>
      </c>
      <c r="E19" s="24"/>
      <c r="F19" s="24"/>
      <c r="G19" s="24"/>
      <c r="H19" s="24"/>
      <c r="I19" s="24"/>
      <c r="J19" s="36"/>
      <c r="K19" s="24"/>
      <c r="L19" s="19"/>
      <c r="M19" s="24"/>
      <c r="N19" s="83">
        <v>6313</v>
      </c>
    </row>
    <row r="20" spans="1:14">
      <c r="A20" s="17">
        <v>17</v>
      </c>
      <c r="B20" s="27" t="s">
        <v>795</v>
      </c>
      <c r="C20" s="18" t="s">
        <v>796</v>
      </c>
      <c r="D20" s="68" t="s">
        <v>804</v>
      </c>
      <c r="E20" s="24"/>
      <c r="F20" s="24"/>
      <c r="G20" s="24"/>
      <c r="H20" s="24"/>
      <c r="I20" s="24"/>
      <c r="J20" s="36"/>
      <c r="K20" s="24"/>
      <c r="L20" s="19"/>
      <c r="M20" s="24"/>
      <c r="N20" s="83">
        <v>71</v>
      </c>
    </row>
    <row r="21" spans="1:14">
      <c r="A21" s="17">
        <v>18</v>
      </c>
      <c r="B21" s="27" t="s">
        <v>797</v>
      </c>
      <c r="C21" s="18" t="s">
        <v>798</v>
      </c>
      <c r="D21" s="68" t="s">
        <v>805</v>
      </c>
      <c r="E21" s="24"/>
      <c r="F21" s="24"/>
      <c r="G21" s="24"/>
      <c r="H21" s="24"/>
      <c r="I21" s="24"/>
      <c r="J21" s="36"/>
      <c r="K21" s="24"/>
      <c r="L21" s="19"/>
      <c r="M21" s="24"/>
      <c r="N21" s="83">
        <v>71</v>
      </c>
    </row>
    <row r="22" spans="1:14">
      <c r="A22" s="17">
        <v>19</v>
      </c>
      <c r="B22" s="27" t="s">
        <v>806</v>
      </c>
      <c r="C22" s="18" t="s">
        <v>807</v>
      </c>
      <c r="D22" s="68" t="s">
        <v>830</v>
      </c>
      <c r="E22" s="24"/>
      <c r="F22" s="24"/>
      <c r="G22" s="24"/>
      <c r="H22" s="24"/>
      <c r="I22" s="24"/>
      <c r="J22" s="36"/>
      <c r="K22" s="24"/>
      <c r="L22" s="19"/>
      <c r="M22" s="24"/>
      <c r="N22" s="83">
        <v>5803</v>
      </c>
    </row>
    <row r="23" spans="1:14">
      <c r="A23" s="17">
        <v>20</v>
      </c>
      <c r="B23" s="27" t="s">
        <v>808</v>
      </c>
      <c r="C23" s="18" t="s">
        <v>809</v>
      </c>
      <c r="D23" s="68" t="s">
        <v>831</v>
      </c>
      <c r="E23" s="24"/>
      <c r="F23" s="24"/>
      <c r="G23" s="24"/>
      <c r="H23" s="24"/>
      <c r="I23" s="24"/>
      <c r="J23" s="36"/>
      <c r="K23" s="24"/>
      <c r="L23" s="19"/>
      <c r="M23" s="24"/>
      <c r="N23" s="83">
        <v>6962</v>
      </c>
    </row>
    <row r="24" spans="1:14">
      <c r="A24" s="17">
        <v>21</v>
      </c>
      <c r="B24" s="27" t="s">
        <v>810</v>
      </c>
      <c r="C24" s="18" t="s">
        <v>811</v>
      </c>
      <c r="D24" s="68" t="s">
        <v>832</v>
      </c>
      <c r="E24" s="24"/>
      <c r="F24" s="24"/>
      <c r="G24" s="24"/>
      <c r="H24" s="24"/>
      <c r="I24" s="24"/>
      <c r="J24" s="36"/>
      <c r="K24" s="24"/>
      <c r="L24" s="19"/>
      <c r="M24" s="24"/>
      <c r="N24" s="83">
        <v>7252</v>
      </c>
    </row>
    <row r="25" spans="1:14">
      <c r="A25" s="17">
        <v>22</v>
      </c>
      <c r="B25" s="27" t="s">
        <v>812</v>
      </c>
      <c r="C25" s="18" t="s">
        <v>813</v>
      </c>
      <c r="D25" s="68" t="s">
        <v>833</v>
      </c>
      <c r="E25" s="24"/>
      <c r="F25" s="24"/>
      <c r="G25" s="24"/>
      <c r="H25" s="24"/>
      <c r="I25" s="24"/>
      <c r="J25" s="36"/>
      <c r="K25" s="24"/>
      <c r="L25" s="19"/>
      <c r="M25" s="24"/>
      <c r="N25" s="83">
        <v>1451</v>
      </c>
    </row>
    <row r="26" spans="1:14">
      <c r="A26" s="17">
        <v>23</v>
      </c>
      <c r="B26" s="27" t="s">
        <v>814</v>
      </c>
      <c r="C26" s="18" t="s">
        <v>815</v>
      </c>
      <c r="D26" s="68" t="s">
        <v>834</v>
      </c>
      <c r="E26" s="24"/>
      <c r="F26" s="24"/>
      <c r="G26" s="24"/>
      <c r="H26" s="24"/>
      <c r="I26" s="24"/>
      <c r="J26" s="36"/>
      <c r="K26" s="24"/>
      <c r="L26" s="19"/>
      <c r="M26" s="24"/>
      <c r="N26" s="83">
        <v>2242</v>
      </c>
    </row>
    <row r="27" spans="1:14">
      <c r="A27" s="17">
        <v>24</v>
      </c>
      <c r="B27" s="27" t="s">
        <v>816</v>
      </c>
      <c r="C27" s="18" t="s">
        <v>817</v>
      </c>
      <c r="D27" s="68" t="s">
        <v>835</v>
      </c>
      <c r="E27" s="24"/>
      <c r="F27" s="24"/>
      <c r="G27" s="24"/>
      <c r="H27" s="24"/>
      <c r="I27" s="24"/>
      <c r="J27" s="36"/>
      <c r="K27" s="24"/>
      <c r="L27" s="19"/>
      <c r="M27" s="24"/>
      <c r="N27" s="83">
        <v>6313</v>
      </c>
    </row>
    <row r="28" spans="1:14">
      <c r="A28" s="17">
        <v>25</v>
      </c>
      <c r="B28" s="27" t="s">
        <v>818</v>
      </c>
      <c r="C28" s="18" t="s">
        <v>819</v>
      </c>
      <c r="D28" s="68" t="s">
        <v>836</v>
      </c>
      <c r="E28" s="24"/>
      <c r="F28" s="24"/>
      <c r="G28" s="24"/>
      <c r="H28" s="24"/>
      <c r="I28" s="24"/>
      <c r="J28" s="36"/>
      <c r="K28" s="24"/>
      <c r="L28" s="19"/>
      <c r="M28" s="24"/>
      <c r="N28" s="83">
        <v>2229</v>
      </c>
    </row>
    <row r="29" spans="1:14">
      <c r="A29" s="17">
        <v>26</v>
      </c>
      <c r="B29" s="27" t="s">
        <v>820</v>
      </c>
      <c r="C29" s="18" t="s">
        <v>821</v>
      </c>
      <c r="D29" s="68" t="s">
        <v>837</v>
      </c>
      <c r="E29" s="24"/>
      <c r="F29" s="24"/>
      <c r="G29" s="24"/>
      <c r="H29" s="24"/>
      <c r="I29" s="24"/>
      <c r="J29" s="36"/>
      <c r="K29" s="24"/>
      <c r="L29" s="19"/>
      <c r="M29" s="24"/>
      <c r="N29" s="83">
        <v>3258</v>
      </c>
    </row>
    <row r="30" spans="1:14">
      <c r="A30" s="17">
        <v>27</v>
      </c>
      <c r="B30" s="27" t="s">
        <v>822</v>
      </c>
      <c r="C30" s="18" t="s">
        <v>823</v>
      </c>
      <c r="D30" s="68" t="s">
        <v>838</v>
      </c>
      <c r="E30" s="24"/>
      <c r="F30" s="24"/>
      <c r="G30" s="24"/>
      <c r="H30" s="24"/>
      <c r="I30" s="24"/>
      <c r="J30" s="36"/>
      <c r="K30" s="24"/>
      <c r="L30" s="19"/>
      <c r="M30" s="24"/>
      <c r="N30" s="83">
        <v>9629</v>
      </c>
    </row>
    <row r="31" spans="1:14">
      <c r="A31" s="17">
        <v>28</v>
      </c>
      <c r="B31" s="27" t="s">
        <v>824</v>
      </c>
      <c r="C31" s="18" t="s">
        <v>825</v>
      </c>
      <c r="D31" s="68" t="s">
        <v>839</v>
      </c>
      <c r="E31" s="24"/>
      <c r="F31" s="24"/>
      <c r="G31" s="24"/>
      <c r="H31" s="24"/>
      <c r="I31" s="24"/>
      <c r="J31" s="36"/>
      <c r="K31" s="24"/>
      <c r="L31" s="19"/>
      <c r="M31" s="24"/>
      <c r="N31" s="83">
        <v>71</v>
      </c>
    </row>
    <row r="32" spans="1:14">
      <c r="A32" s="17">
        <v>29</v>
      </c>
      <c r="B32" s="27" t="s">
        <v>826</v>
      </c>
      <c r="C32" s="18" t="s">
        <v>827</v>
      </c>
      <c r="D32" s="68" t="s">
        <v>840</v>
      </c>
      <c r="E32" s="24"/>
      <c r="F32" s="24"/>
      <c r="G32" s="24"/>
      <c r="H32" s="24"/>
      <c r="I32" s="24"/>
      <c r="J32" s="36"/>
      <c r="K32" s="24"/>
      <c r="L32" s="19"/>
      <c r="M32" s="24"/>
      <c r="N32" s="83">
        <v>71</v>
      </c>
    </row>
    <row r="33" spans="1:14">
      <c r="A33" s="17">
        <v>30</v>
      </c>
      <c r="B33" s="27" t="s">
        <v>828</v>
      </c>
      <c r="C33" s="18" t="s">
        <v>829</v>
      </c>
      <c r="D33" s="68" t="s">
        <v>841</v>
      </c>
      <c r="E33" s="24"/>
      <c r="F33" s="24"/>
      <c r="G33" s="24"/>
      <c r="H33" s="24"/>
      <c r="I33" s="24"/>
      <c r="J33" s="36"/>
      <c r="K33" s="24"/>
      <c r="L33" s="19"/>
      <c r="M33" s="24"/>
      <c r="N33" s="83">
        <v>71</v>
      </c>
    </row>
    <row r="34" spans="1:14">
      <c r="A34" s="17">
        <v>31</v>
      </c>
      <c r="B34" s="27" t="s">
        <v>842</v>
      </c>
      <c r="C34" s="18" t="s">
        <v>843</v>
      </c>
      <c r="D34" s="68" t="s">
        <v>854</v>
      </c>
      <c r="E34" s="24"/>
      <c r="F34" s="24"/>
      <c r="G34" s="24"/>
      <c r="H34" s="24"/>
      <c r="I34" s="24"/>
      <c r="J34" s="36"/>
      <c r="K34" s="24"/>
      <c r="L34" s="19"/>
      <c r="M34" s="24"/>
      <c r="N34" s="83">
        <v>10190</v>
      </c>
    </row>
    <row r="35" spans="1:14">
      <c r="A35" s="17">
        <v>32</v>
      </c>
      <c r="B35" s="27" t="s">
        <v>844</v>
      </c>
      <c r="C35" s="18" t="s">
        <v>845</v>
      </c>
      <c r="D35" s="68" t="s">
        <v>855</v>
      </c>
      <c r="E35" s="24"/>
      <c r="F35" s="24"/>
      <c r="G35" s="24"/>
      <c r="H35" s="24"/>
      <c r="I35" s="24"/>
      <c r="J35" s="36"/>
      <c r="K35" s="24"/>
      <c r="L35" s="19"/>
      <c r="M35" s="24"/>
      <c r="N35" s="83">
        <v>12232</v>
      </c>
    </row>
    <row r="36" spans="1:14">
      <c r="A36" s="17">
        <v>33</v>
      </c>
      <c r="B36" s="27" t="s">
        <v>846</v>
      </c>
      <c r="C36" s="18" t="s">
        <v>847</v>
      </c>
      <c r="D36" s="68" t="s">
        <v>856</v>
      </c>
      <c r="E36" s="24"/>
      <c r="F36" s="24"/>
      <c r="G36" s="24"/>
      <c r="H36" s="24"/>
      <c r="I36" s="24"/>
      <c r="J36" s="36"/>
      <c r="K36" s="24"/>
      <c r="L36" s="19"/>
      <c r="M36" s="24"/>
      <c r="N36" s="83">
        <v>11543</v>
      </c>
    </row>
    <row r="37" spans="1:14">
      <c r="A37" s="17">
        <v>34</v>
      </c>
      <c r="B37" s="27" t="s">
        <v>848</v>
      </c>
      <c r="C37" s="18" t="s">
        <v>849</v>
      </c>
      <c r="D37" s="68" t="s">
        <v>857</v>
      </c>
      <c r="E37" s="24"/>
      <c r="F37" s="24"/>
      <c r="G37" s="24"/>
      <c r="H37" s="24"/>
      <c r="I37" s="24"/>
      <c r="J37" s="36"/>
      <c r="K37" s="24"/>
      <c r="L37" s="19"/>
      <c r="M37" s="24"/>
      <c r="N37" s="83">
        <v>71</v>
      </c>
    </row>
    <row r="38" spans="1:14">
      <c r="A38" s="17">
        <v>35</v>
      </c>
      <c r="B38" s="27" t="s">
        <v>850</v>
      </c>
      <c r="C38" s="18" t="s">
        <v>851</v>
      </c>
      <c r="D38" s="68" t="s">
        <v>858</v>
      </c>
      <c r="E38" s="24"/>
      <c r="F38" s="24"/>
      <c r="G38" s="24"/>
      <c r="H38" s="24"/>
      <c r="I38" s="24"/>
      <c r="J38" s="36"/>
      <c r="K38" s="24"/>
      <c r="L38" s="19"/>
      <c r="M38" s="24"/>
      <c r="N38" s="83">
        <v>71</v>
      </c>
    </row>
    <row r="39" spans="1:14">
      <c r="A39" s="17">
        <v>36</v>
      </c>
      <c r="B39" s="27" t="s">
        <v>852</v>
      </c>
      <c r="C39" s="18" t="s">
        <v>853</v>
      </c>
      <c r="D39" s="68" t="s">
        <v>859</v>
      </c>
      <c r="E39" s="24"/>
      <c r="F39" s="24"/>
      <c r="G39" s="24"/>
      <c r="H39" s="24"/>
      <c r="I39" s="24"/>
      <c r="J39" s="36"/>
      <c r="K39" s="24"/>
      <c r="L39" s="19"/>
      <c r="M39" s="24"/>
      <c r="N39" s="83">
        <v>71</v>
      </c>
    </row>
    <row r="40" spans="1:14">
      <c r="A40" s="17">
        <v>37</v>
      </c>
      <c r="B40" s="27" t="s">
        <v>860</v>
      </c>
      <c r="C40" s="18" t="s">
        <v>861</v>
      </c>
      <c r="D40" s="68" t="s">
        <v>866</v>
      </c>
      <c r="E40" s="24"/>
      <c r="F40" s="24"/>
      <c r="G40" s="24"/>
      <c r="H40" s="24"/>
      <c r="I40" s="24"/>
      <c r="J40" s="36"/>
      <c r="K40" s="24"/>
      <c r="L40" s="19"/>
      <c r="M40" s="24"/>
      <c r="N40" s="83">
        <v>3449</v>
      </c>
    </row>
    <row r="41" spans="1:14">
      <c r="A41" s="17">
        <v>38</v>
      </c>
      <c r="B41" s="27" t="s">
        <v>862</v>
      </c>
      <c r="C41" s="18" t="s">
        <v>863</v>
      </c>
      <c r="D41" s="68" t="s">
        <v>867</v>
      </c>
      <c r="E41" s="24"/>
      <c r="F41" s="24"/>
      <c r="G41" s="24"/>
      <c r="H41" s="24"/>
      <c r="I41" s="24"/>
      <c r="J41" s="36"/>
      <c r="K41" s="24"/>
      <c r="L41" s="19"/>
      <c r="M41" s="24"/>
      <c r="N41" s="83">
        <v>442</v>
      </c>
    </row>
    <row r="42" spans="1:14">
      <c r="A42" s="17">
        <v>39</v>
      </c>
      <c r="B42" s="27" t="s">
        <v>864</v>
      </c>
      <c r="C42" s="18" t="s">
        <v>865</v>
      </c>
      <c r="D42" s="68" t="s">
        <v>868</v>
      </c>
      <c r="E42" s="24"/>
      <c r="F42" s="24"/>
      <c r="G42" s="24"/>
      <c r="H42" s="24"/>
      <c r="I42" s="24"/>
      <c r="J42" s="36"/>
      <c r="K42" s="24"/>
      <c r="L42" s="19"/>
      <c r="M42" s="24"/>
      <c r="N42" s="83">
        <v>71</v>
      </c>
    </row>
    <row r="43" spans="1:14">
      <c r="A43" s="17">
        <v>40</v>
      </c>
      <c r="B43" s="27" t="s">
        <v>869</v>
      </c>
      <c r="C43" s="18" t="s">
        <v>870</v>
      </c>
      <c r="D43" s="68" t="s">
        <v>891</v>
      </c>
      <c r="E43" s="24"/>
      <c r="F43" s="24"/>
      <c r="G43" s="24"/>
      <c r="H43" s="24"/>
      <c r="I43" s="24"/>
      <c r="J43" s="36"/>
      <c r="K43" s="24"/>
      <c r="L43" s="19"/>
      <c r="M43" s="24"/>
      <c r="N43" s="83">
        <v>762</v>
      </c>
    </row>
    <row r="44" spans="1:14">
      <c r="A44" s="17">
        <v>41</v>
      </c>
      <c r="B44" s="27" t="s">
        <v>871</v>
      </c>
      <c r="C44" s="18" t="s">
        <v>872</v>
      </c>
      <c r="D44" s="68" t="s">
        <v>892</v>
      </c>
      <c r="E44" s="24"/>
      <c r="F44" s="24"/>
      <c r="G44" s="24"/>
      <c r="H44" s="24"/>
      <c r="I44" s="24"/>
      <c r="J44" s="36"/>
      <c r="K44" s="24"/>
      <c r="L44" s="19"/>
      <c r="M44" s="24"/>
      <c r="N44" s="83">
        <v>934</v>
      </c>
    </row>
    <row r="45" spans="1:14">
      <c r="A45" s="17">
        <v>42</v>
      </c>
      <c r="B45" s="27" t="s">
        <v>873</v>
      </c>
      <c r="C45" s="18" t="s">
        <v>874</v>
      </c>
      <c r="D45" s="68" t="s">
        <v>893</v>
      </c>
      <c r="E45" s="24"/>
      <c r="F45" s="24"/>
      <c r="G45" s="24"/>
      <c r="H45" s="24"/>
      <c r="I45" s="24"/>
      <c r="J45" s="36"/>
      <c r="K45" s="24"/>
      <c r="L45" s="19"/>
      <c r="M45" s="24"/>
      <c r="N45" s="83">
        <v>934</v>
      </c>
    </row>
    <row r="46" spans="1:14">
      <c r="A46" s="17">
        <v>43</v>
      </c>
      <c r="B46" s="27" t="s">
        <v>875</v>
      </c>
      <c r="C46" s="18" t="s">
        <v>876</v>
      </c>
      <c r="D46" s="68" t="s">
        <v>894</v>
      </c>
      <c r="E46" s="24"/>
      <c r="F46" s="24"/>
      <c r="G46" s="24"/>
      <c r="H46" s="24"/>
      <c r="I46" s="24"/>
      <c r="J46" s="36"/>
      <c r="K46" s="24"/>
      <c r="L46" s="19"/>
      <c r="M46" s="24"/>
      <c r="N46" s="83">
        <v>2398</v>
      </c>
    </row>
    <row r="47" spans="1:14">
      <c r="A47" s="17">
        <v>44</v>
      </c>
      <c r="B47" s="27" t="s">
        <v>877</v>
      </c>
      <c r="C47" s="18" t="s">
        <v>878</v>
      </c>
      <c r="D47" s="68" t="s">
        <v>895</v>
      </c>
      <c r="E47" s="24"/>
      <c r="F47" s="24"/>
      <c r="G47" s="24"/>
      <c r="H47" s="24"/>
      <c r="I47" s="24"/>
      <c r="J47" s="36"/>
      <c r="K47" s="24"/>
      <c r="L47" s="19"/>
      <c r="M47" s="24"/>
      <c r="N47" s="83">
        <v>3016</v>
      </c>
    </row>
    <row r="48" spans="1:14">
      <c r="A48" s="17">
        <v>45</v>
      </c>
      <c r="B48" s="27" t="s">
        <v>879</v>
      </c>
      <c r="C48" s="18" t="s">
        <v>880</v>
      </c>
      <c r="D48" s="68" t="s">
        <v>896</v>
      </c>
      <c r="E48" s="24"/>
      <c r="F48" s="24"/>
      <c r="G48" s="24"/>
      <c r="H48" s="24"/>
      <c r="I48" s="24"/>
      <c r="J48" s="36"/>
      <c r="K48" s="24"/>
      <c r="L48" s="19"/>
      <c r="M48" s="24"/>
      <c r="N48" s="83">
        <v>159</v>
      </c>
    </row>
    <row r="49" spans="1:14">
      <c r="A49" s="17">
        <v>46</v>
      </c>
      <c r="B49" s="27" t="s">
        <v>881</v>
      </c>
      <c r="C49" s="18" t="s">
        <v>882</v>
      </c>
      <c r="D49" s="68" t="s">
        <v>897</v>
      </c>
      <c r="E49" s="24"/>
      <c r="F49" s="24"/>
      <c r="G49" s="24"/>
      <c r="H49" s="24"/>
      <c r="I49" s="24"/>
      <c r="J49" s="36"/>
      <c r="K49" s="24"/>
      <c r="L49" s="19"/>
      <c r="M49" s="24"/>
      <c r="N49" s="83">
        <v>279</v>
      </c>
    </row>
    <row r="50" spans="1:14">
      <c r="A50" s="17">
        <v>47</v>
      </c>
      <c r="B50" s="27" t="s">
        <v>883</v>
      </c>
      <c r="C50" s="18" t="s">
        <v>884</v>
      </c>
      <c r="D50" s="68" t="s">
        <v>898</v>
      </c>
      <c r="E50" s="24"/>
      <c r="F50" s="24"/>
      <c r="G50" s="24"/>
      <c r="H50" s="24"/>
      <c r="I50" s="24"/>
      <c r="J50" s="36"/>
      <c r="K50" s="24"/>
      <c r="L50" s="19"/>
      <c r="M50" s="24"/>
      <c r="N50" s="83">
        <v>316</v>
      </c>
    </row>
    <row r="51" spans="1:14">
      <c r="A51" s="17">
        <v>48</v>
      </c>
      <c r="B51" s="27" t="s">
        <v>885</v>
      </c>
      <c r="C51" s="18" t="s">
        <v>886</v>
      </c>
      <c r="D51" s="68" t="s">
        <v>899</v>
      </c>
      <c r="E51" s="24"/>
      <c r="F51" s="24"/>
      <c r="G51" s="24"/>
      <c r="H51" s="24"/>
      <c r="I51" s="24"/>
      <c r="J51" s="36"/>
      <c r="K51" s="24"/>
      <c r="L51" s="19"/>
      <c r="M51" s="24"/>
      <c r="N51" s="83">
        <v>706</v>
      </c>
    </row>
    <row r="52" spans="1:14">
      <c r="A52" s="17">
        <v>49</v>
      </c>
      <c r="B52" s="27" t="s">
        <v>887</v>
      </c>
      <c r="C52" s="18" t="s">
        <v>888</v>
      </c>
      <c r="D52" s="68" t="s">
        <v>900</v>
      </c>
      <c r="E52" s="24"/>
      <c r="F52" s="24"/>
      <c r="G52" s="24"/>
      <c r="H52" s="24"/>
      <c r="I52" s="24"/>
      <c r="J52" s="36"/>
      <c r="K52" s="24"/>
      <c r="L52" s="19"/>
      <c r="M52" s="24"/>
      <c r="N52" s="83">
        <v>885</v>
      </c>
    </row>
    <row r="53" spans="1:14">
      <c r="A53" s="17">
        <v>50</v>
      </c>
      <c r="B53" s="27" t="s">
        <v>889</v>
      </c>
      <c r="C53" s="18" t="s">
        <v>890</v>
      </c>
      <c r="D53" s="68" t="s">
        <v>901</v>
      </c>
      <c r="E53" s="24"/>
      <c r="F53" s="24"/>
      <c r="G53" s="24"/>
      <c r="H53" s="24"/>
      <c r="I53" s="24"/>
      <c r="J53" s="36"/>
      <c r="K53" s="24"/>
      <c r="L53" s="19"/>
      <c r="M53" s="24"/>
      <c r="N53" s="83">
        <v>26</v>
      </c>
    </row>
    <row r="54" spans="1:14">
      <c r="A54" s="17">
        <v>51</v>
      </c>
      <c r="B54" s="27" t="s">
        <v>902</v>
      </c>
      <c r="C54" s="18" t="s">
        <v>903</v>
      </c>
      <c r="D54" s="68" t="s">
        <v>918</v>
      </c>
      <c r="E54" s="24"/>
      <c r="F54" s="24"/>
      <c r="G54" s="24"/>
      <c r="H54" s="24"/>
      <c r="I54" s="24"/>
      <c r="J54" s="36"/>
      <c r="K54" s="24"/>
      <c r="L54" s="19"/>
      <c r="M54" s="24"/>
      <c r="N54" s="83">
        <v>1242</v>
      </c>
    </row>
    <row r="55" spans="1:14">
      <c r="A55" s="17">
        <v>52</v>
      </c>
      <c r="B55" s="27" t="s">
        <v>904</v>
      </c>
      <c r="C55" s="18" t="s">
        <v>905</v>
      </c>
      <c r="D55" s="68" t="s">
        <v>919</v>
      </c>
      <c r="E55" s="24"/>
      <c r="F55" s="24"/>
      <c r="G55" s="24"/>
      <c r="H55" s="24"/>
      <c r="I55" s="24"/>
      <c r="J55" s="36"/>
      <c r="K55" s="24"/>
      <c r="L55" s="19"/>
      <c r="M55" s="24"/>
      <c r="N55" s="83">
        <v>581</v>
      </c>
    </row>
    <row r="56" spans="1:14">
      <c r="A56" s="17">
        <v>53</v>
      </c>
      <c r="B56" s="27" t="s">
        <v>906</v>
      </c>
      <c r="C56" s="18" t="s">
        <v>907</v>
      </c>
      <c r="D56" s="68" t="s">
        <v>920</v>
      </c>
      <c r="E56" s="24"/>
      <c r="F56" s="24"/>
      <c r="G56" s="24"/>
      <c r="H56" s="24"/>
      <c r="I56" s="24"/>
      <c r="J56" s="36"/>
      <c r="K56" s="24"/>
      <c r="L56" s="19"/>
      <c r="M56" s="24"/>
      <c r="N56" s="83">
        <v>47</v>
      </c>
    </row>
    <row r="57" spans="1:14">
      <c r="A57" s="17">
        <v>54</v>
      </c>
      <c r="B57" s="27" t="s">
        <v>908</v>
      </c>
      <c r="C57" s="18" t="s">
        <v>909</v>
      </c>
      <c r="D57" s="68" t="s">
        <v>921</v>
      </c>
      <c r="E57" s="24"/>
      <c r="F57" s="24"/>
      <c r="G57" s="24"/>
      <c r="H57" s="24"/>
      <c r="I57" s="24"/>
      <c r="J57" s="36"/>
      <c r="K57" s="24"/>
      <c r="L57" s="19"/>
      <c r="M57" s="24"/>
      <c r="N57" s="83">
        <v>32</v>
      </c>
    </row>
    <row r="58" spans="1:14">
      <c r="A58" s="17">
        <v>55</v>
      </c>
      <c r="B58" s="27" t="s">
        <v>910</v>
      </c>
      <c r="C58" s="18" t="s">
        <v>911</v>
      </c>
      <c r="D58" s="68" t="s">
        <v>922</v>
      </c>
      <c r="E58" s="24"/>
      <c r="F58" s="24"/>
      <c r="G58" s="24"/>
      <c r="H58" s="24"/>
      <c r="I58" s="24"/>
      <c r="J58" s="36"/>
      <c r="K58" s="24"/>
      <c r="L58" s="19"/>
      <c r="M58" s="24"/>
      <c r="N58" s="83">
        <v>623</v>
      </c>
    </row>
    <row r="59" spans="1:14">
      <c r="A59" s="17">
        <v>56</v>
      </c>
      <c r="B59" s="27" t="s">
        <v>912</v>
      </c>
      <c r="C59" s="18" t="s">
        <v>913</v>
      </c>
      <c r="D59" s="68" t="s">
        <v>923</v>
      </c>
      <c r="E59" s="24"/>
      <c r="F59" s="24"/>
      <c r="G59" s="24"/>
      <c r="H59" s="24"/>
      <c r="I59" s="24"/>
      <c r="J59" s="36"/>
      <c r="K59" s="24"/>
      <c r="L59" s="19"/>
      <c r="M59" s="24"/>
      <c r="N59" s="83">
        <v>561</v>
      </c>
    </row>
    <row r="60" spans="1:14">
      <c r="A60" s="17">
        <v>57</v>
      </c>
      <c r="B60" s="27" t="s">
        <v>914</v>
      </c>
      <c r="C60" s="18" t="s">
        <v>915</v>
      </c>
      <c r="D60" s="68" t="s">
        <v>924</v>
      </c>
      <c r="E60" s="24"/>
      <c r="F60" s="24"/>
      <c r="G60" s="24"/>
      <c r="H60" s="24"/>
      <c r="I60" s="24"/>
      <c r="J60" s="36"/>
      <c r="K60" s="24"/>
      <c r="L60" s="19"/>
      <c r="M60" s="24"/>
      <c r="N60" s="83">
        <v>437</v>
      </c>
    </row>
    <row r="61" spans="1:14">
      <c r="A61" s="17">
        <v>58</v>
      </c>
      <c r="B61" s="27" t="s">
        <v>916</v>
      </c>
      <c r="C61" s="18" t="s">
        <v>917</v>
      </c>
      <c r="D61" s="68" t="s">
        <v>925</v>
      </c>
      <c r="E61" s="24"/>
      <c r="F61" s="24"/>
      <c r="G61" s="24"/>
      <c r="H61" s="24"/>
      <c r="I61" s="24"/>
      <c r="J61" s="36"/>
      <c r="K61" s="24"/>
      <c r="L61" s="19"/>
      <c r="M61" s="24"/>
      <c r="N61" s="83">
        <v>234</v>
      </c>
    </row>
    <row r="62" spans="1:14">
      <c r="A62" s="17">
        <v>59</v>
      </c>
      <c r="B62" s="27" t="s">
        <v>926</v>
      </c>
      <c r="C62" s="18" t="s">
        <v>927</v>
      </c>
      <c r="D62" s="68" t="s">
        <v>936</v>
      </c>
      <c r="E62" s="24"/>
      <c r="F62" s="24"/>
      <c r="G62" s="24"/>
      <c r="H62" s="24"/>
      <c r="I62" s="24"/>
      <c r="J62" s="36"/>
      <c r="K62" s="24"/>
      <c r="L62" s="19"/>
      <c r="M62" s="24"/>
      <c r="N62" s="83">
        <v>2015</v>
      </c>
    </row>
    <row r="63" spans="1:14">
      <c r="A63" s="17">
        <v>60</v>
      </c>
      <c r="B63" s="27" t="s">
        <v>928</v>
      </c>
      <c r="C63" s="18" t="s">
        <v>929</v>
      </c>
      <c r="D63" s="68" t="s">
        <v>937</v>
      </c>
      <c r="E63" s="24"/>
      <c r="F63" s="24"/>
      <c r="G63" s="24"/>
      <c r="H63" s="24"/>
      <c r="I63" s="24"/>
      <c r="J63" s="36"/>
      <c r="K63" s="24"/>
      <c r="L63" s="19"/>
      <c r="M63" s="24"/>
      <c r="N63" s="83">
        <v>2366</v>
      </c>
    </row>
    <row r="64" spans="1:14">
      <c r="A64" s="17">
        <v>61</v>
      </c>
      <c r="B64" s="27" t="s">
        <v>930</v>
      </c>
      <c r="C64" s="18" t="s">
        <v>931</v>
      </c>
      <c r="D64" s="68" t="s">
        <v>938</v>
      </c>
      <c r="E64" s="24"/>
      <c r="F64" s="24"/>
      <c r="G64" s="24"/>
      <c r="H64" s="24"/>
      <c r="I64" s="24"/>
      <c r="J64" s="36"/>
      <c r="K64" s="24"/>
      <c r="L64" s="19"/>
      <c r="M64" s="24"/>
      <c r="N64" s="83">
        <v>1560</v>
      </c>
    </row>
    <row r="65" spans="1:14">
      <c r="A65" s="17">
        <v>62</v>
      </c>
      <c r="B65" s="27" t="s">
        <v>932</v>
      </c>
      <c r="C65" s="18" t="s">
        <v>933</v>
      </c>
      <c r="D65" s="68" t="s">
        <v>939</v>
      </c>
      <c r="E65" s="24"/>
      <c r="F65" s="24"/>
      <c r="G65" s="24"/>
      <c r="H65" s="24"/>
      <c r="I65" s="24"/>
      <c r="J65" s="36"/>
      <c r="K65" s="24"/>
      <c r="L65" s="19"/>
      <c r="M65" s="24"/>
      <c r="N65" s="83">
        <v>2626</v>
      </c>
    </row>
    <row r="66" spans="1:14">
      <c r="A66" s="17">
        <v>63</v>
      </c>
      <c r="B66" s="27" t="s">
        <v>934</v>
      </c>
      <c r="C66" s="18" t="s">
        <v>935</v>
      </c>
      <c r="D66" s="68" t="s">
        <v>940</v>
      </c>
      <c r="E66" s="24"/>
      <c r="F66" s="24"/>
      <c r="G66" s="24"/>
      <c r="H66" s="24"/>
      <c r="I66" s="24"/>
      <c r="J66" s="36"/>
      <c r="K66" s="24"/>
      <c r="L66" s="19"/>
      <c r="M66" s="24"/>
      <c r="N66" s="83">
        <v>1820</v>
      </c>
    </row>
    <row r="67" spans="1:14">
      <c r="A67" s="17">
        <v>64</v>
      </c>
      <c r="B67" s="27" t="s">
        <v>941</v>
      </c>
      <c r="C67" s="18" t="s">
        <v>942</v>
      </c>
      <c r="D67" s="68" t="s">
        <v>951</v>
      </c>
      <c r="E67" s="24"/>
      <c r="F67" s="24"/>
      <c r="G67" s="24"/>
      <c r="H67" s="24"/>
      <c r="I67" s="24"/>
      <c r="J67" s="36"/>
      <c r="K67" s="24"/>
      <c r="L67" s="19"/>
      <c r="M67" s="24"/>
      <c r="N67" s="83">
        <v>2145</v>
      </c>
    </row>
    <row r="68" spans="1:14">
      <c r="A68" s="17">
        <v>65</v>
      </c>
      <c r="B68" s="27" t="s">
        <v>943</v>
      </c>
      <c r="C68" s="18" t="s">
        <v>944</v>
      </c>
      <c r="D68" s="68" t="s">
        <v>952</v>
      </c>
      <c r="E68" s="24"/>
      <c r="F68" s="24"/>
      <c r="G68" s="24"/>
      <c r="H68" s="24"/>
      <c r="I68" s="24"/>
      <c r="J68" s="36"/>
      <c r="K68" s="24"/>
      <c r="L68" s="19"/>
      <c r="M68" s="24"/>
      <c r="N68" s="83">
        <v>2495</v>
      </c>
    </row>
    <row r="69" spans="1:14">
      <c r="A69" s="17">
        <v>66</v>
      </c>
      <c r="B69" s="27" t="s">
        <v>945</v>
      </c>
      <c r="C69" s="18" t="s">
        <v>946</v>
      </c>
      <c r="D69" s="68" t="s">
        <v>938</v>
      </c>
      <c r="E69" s="24"/>
      <c r="F69" s="24"/>
      <c r="G69" s="24"/>
      <c r="H69" s="24"/>
      <c r="I69" s="24"/>
      <c r="J69" s="36"/>
      <c r="K69" s="24"/>
      <c r="L69" s="19"/>
      <c r="M69" s="24"/>
      <c r="N69" s="83">
        <v>1690</v>
      </c>
    </row>
    <row r="70" spans="1:14">
      <c r="A70" s="17">
        <v>67</v>
      </c>
      <c r="B70" s="27" t="s">
        <v>947</v>
      </c>
      <c r="C70" s="18" t="s">
        <v>948</v>
      </c>
      <c r="D70" s="68" t="s">
        <v>953</v>
      </c>
      <c r="E70" s="24"/>
      <c r="F70" s="24"/>
      <c r="G70" s="24"/>
      <c r="H70" s="24"/>
      <c r="I70" s="24"/>
      <c r="J70" s="36"/>
      <c r="K70" s="24"/>
      <c r="L70" s="19"/>
      <c r="M70" s="24"/>
      <c r="N70" s="83">
        <v>2755</v>
      </c>
    </row>
    <row r="71" spans="1:14">
      <c r="A71" s="17">
        <v>68</v>
      </c>
      <c r="B71" s="27" t="s">
        <v>949</v>
      </c>
      <c r="C71" s="18" t="s">
        <v>950</v>
      </c>
      <c r="D71" s="68" t="s">
        <v>954</v>
      </c>
      <c r="E71" s="24"/>
      <c r="F71" s="24"/>
      <c r="G71" s="24"/>
      <c r="H71" s="24"/>
      <c r="I71" s="24"/>
      <c r="J71" s="36"/>
      <c r="K71" s="24"/>
      <c r="L71" s="19"/>
      <c r="M71" s="24"/>
      <c r="N71" s="83">
        <v>1950</v>
      </c>
    </row>
    <row r="72" spans="1:14">
      <c r="A72" s="17">
        <v>69</v>
      </c>
      <c r="B72" s="27" t="s">
        <v>955</v>
      </c>
      <c r="C72" s="18" t="s">
        <v>956</v>
      </c>
      <c r="D72" s="68" t="s">
        <v>969</v>
      </c>
      <c r="E72" s="24"/>
      <c r="F72" s="24"/>
      <c r="G72" s="24"/>
      <c r="H72" s="24"/>
      <c r="I72" s="24"/>
      <c r="J72" s="36"/>
      <c r="K72" s="24"/>
      <c r="L72" s="19"/>
      <c r="M72" s="24"/>
      <c r="N72" s="83">
        <v>2310</v>
      </c>
    </row>
    <row r="73" spans="1:14">
      <c r="A73" s="17">
        <v>70</v>
      </c>
      <c r="B73" s="27" t="s">
        <v>957</v>
      </c>
      <c r="C73" s="18" t="s">
        <v>958</v>
      </c>
      <c r="D73" s="68" t="s">
        <v>970</v>
      </c>
      <c r="E73" s="24"/>
      <c r="F73" s="24"/>
      <c r="G73" s="24"/>
      <c r="H73" s="24"/>
      <c r="I73" s="24"/>
      <c r="J73" s="36"/>
      <c r="K73" s="24"/>
      <c r="L73" s="19"/>
      <c r="M73" s="24"/>
      <c r="N73" s="83">
        <v>181</v>
      </c>
    </row>
    <row r="74" spans="1:14">
      <c r="A74" s="17">
        <v>71</v>
      </c>
      <c r="B74" s="27" t="s">
        <v>959</v>
      </c>
      <c r="C74" s="18" t="s">
        <v>960</v>
      </c>
      <c r="D74" s="68" t="s">
        <v>971</v>
      </c>
      <c r="E74" s="24"/>
      <c r="F74" s="24"/>
      <c r="G74" s="24"/>
      <c r="H74" s="24"/>
      <c r="I74" s="24"/>
      <c r="J74" s="36"/>
      <c r="K74" s="24"/>
      <c r="L74" s="19"/>
      <c r="M74" s="24"/>
      <c r="N74" s="83">
        <v>98</v>
      </c>
    </row>
    <row r="75" spans="1:14">
      <c r="A75" s="17">
        <v>72</v>
      </c>
      <c r="B75" s="27" t="s">
        <v>961</v>
      </c>
      <c r="C75" s="18" t="s">
        <v>962</v>
      </c>
      <c r="D75" s="68" t="s">
        <v>972</v>
      </c>
      <c r="E75" s="24"/>
      <c r="F75" s="24"/>
      <c r="G75" s="24"/>
      <c r="H75" s="24"/>
      <c r="I75" s="24"/>
      <c r="J75" s="36"/>
      <c r="K75" s="24"/>
      <c r="L75" s="19"/>
      <c r="M75" s="24"/>
      <c r="N75" s="83">
        <v>279</v>
      </c>
    </row>
    <row r="76" spans="1:14">
      <c r="A76" s="17">
        <v>73</v>
      </c>
      <c r="B76" s="27" t="s">
        <v>963</v>
      </c>
      <c r="C76" s="18" t="s">
        <v>964</v>
      </c>
      <c r="D76" s="68" t="s">
        <v>973</v>
      </c>
      <c r="E76" s="24"/>
      <c r="F76" s="24"/>
      <c r="G76" s="24"/>
      <c r="H76" s="24"/>
      <c r="I76" s="24"/>
      <c r="J76" s="36"/>
      <c r="K76" s="24"/>
      <c r="L76" s="19"/>
      <c r="M76" s="24"/>
      <c r="N76" s="83">
        <v>435</v>
      </c>
    </row>
    <row r="77" spans="1:14">
      <c r="A77" s="17">
        <v>74</v>
      </c>
      <c r="B77" s="27" t="s">
        <v>965</v>
      </c>
      <c r="C77" s="18" t="s">
        <v>966</v>
      </c>
      <c r="D77" s="68" t="s">
        <v>974</v>
      </c>
      <c r="E77" s="24"/>
      <c r="F77" s="24"/>
      <c r="G77" s="24"/>
      <c r="H77" s="24"/>
      <c r="I77" s="24"/>
      <c r="J77" s="36"/>
      <c r="K77" s="24"/>
      <c r="L77" s="19"/>
      <c r="M77" s="24"/>
      <c r="N77" s="83">
        <v>388</v>
      </c>
    </row>
    <row r="78" spans="1:14">
      <c r="A78" s="17">
        <v>75</v>
      </c>
      <c r="B78" s="27" t="s">
        <v>967</v>
      </c>
      <c r="C78" s="18" t="s">
        <v>968</v>
      </c>
      <c r="D78" s="68" t="s">
        <v>975</v>
      </c>
      <c r="E78" s="24"/>
      <c r="F78" s="24"/>
      <c r="G78" s="24"/>
      <c r="H78" s="24"/>
      <c r="I78" s="24"/>
      <c r="J78" s="36"/>
      <c r="K78" s="24"/>
      <c r="L78" s="19"/>
      <c r="M78" s="24"/>
      <c r="N78" s="83">
        <v>131</v>
      </c>
    </row>
    <row r="79" spans="1:14">
      <c r="A79" s="17">
        <v>76</v>
      </c>
      <c r="B79" s="27" t="s">
        <v>976</v>
      </c>
      <c r="C79" s="18" t="s">
        <v>977</v>
      </c>
      <c r="D79" s="68" t="s">
        <v>980</v>
      </c>
      <c r="E79" s="24"/>
      <c r="F79" s="24"/>
      <c r="G79" s="24"/>
      <c r="H79" s="24"/>
      <c r="I79" s="24"/>
      <c r="J79" s="36"/>
      <c r="K79" s="24"/>
      <c r="L79" s="19"/>
      <c r="M79" s="24"/>
      <c r="N79" s="83">
        <v>627</v>
      </c>
    </row>
    <row r="80" spans="1:14">
      <c r="A80" s="17">
        <v>77</v>
      </c>
      <c r="B80" s="27" t="s">
        <v>978</v>
      </c>
      <c r="C80" s="18" t="s">
        <v>979</v>
      </c>
      <c r="D80" s="68" t="s">
        <v>981</v>
      </c>
      <c r="E80" s="24"/>
      <c r="F80" s="24"/>
      <c r="G80" s="24"/>
      <c r="H80" s="24"/>
      <c r="I80" s="24"/>
      <c r="J80" s="36"/>
      <c r="K80" s="24"/>
      <c r="L80" s="19"/>
      <c r="M80" s="24"/>
      <c r="N80" s="83">
        <v>77</v>
      </c>
    </row>
    <row r="81" spans="1:14">
      <c r="A81" s="17">
        <v>78</v>
      </c>
      <c r="B81" s="27" t="s">
        <v>982</v>
      </c>
      <c r="C81" s="18" t="s">
        <v>983</v>
      </c>
      <c r="D81" s="68" t="s">
        <v>1014</v>
      </c>
      <c r="E81" s="24"/>
      <c r="F81" s="24"/>
      <c r="G81" s="24"/>
      <c r="H81" s="24"/>
      <c r="I81" s="24"/>
      <c r="J81" s="36"/>
      <c r="K81" s="24"/>
      <c r="L81" s="19"/>
      <c r="M81" s="24"/>
      <c r="N81" s="83">
        <v>4080</v>
      </c>
    </row>
    <row r="82" spans="1:14">
      <c r="A82" s="17">
        <v>79</v>
      </c>
      <c r="B82" s="27" t="s">
        <v>984</v>
      </c>
      <c r="C82" s="18" t="s">
        <v>985</v>
      </c>
      <c r="D82" s="68" t="s">
        <v>1015</v>
      </c>
      <c r="E82" s="24"/>
      <c r="F82" s="24"/>
      <c r="G82" s="24"/>
      <c r="H82" s="24"/>
      <c r="I82" s="24"/>
      <c r="J82" s="36"/>
      <c r="K82" s="24"/>
      <c r="L82" s="19"/>
      <c r="M82" s="24"/>
      <c r="N82" s="83">
        <v>373</v>
      </c>
    </row>
    <row r="83" spans="1:14">
      <c r="A83" s="17">
        <v>80</v>
      </c>
      <c r="B83" s="27" t="s">
        <v>986</v>
      </c>
      <c r="C83" s="18" t="s">
        <v>987</v>
      </c>
      <c r="D83" s="68" t="s">
        <v>1016</v>
      </c>
      <c r="E83" s="24"/>
      <c r="F83" s="24"/>
      <c r="G83" s="24"/>
      <c r="H83" s="24"/>
      <c r="I83" s="24"/>
      <c r="J83" s="36"/>
      <c r="K83" s="24"/>
      <c r="L83" s="19"/>
      <c r="M83" s="24"/>
      <c r="N83" s="83">
        <v>639</v>
      </c>
    </row>
    <row r="84" spans="1:14">
      <c r="A84" s="17">
        <v>81</v>
      </c>
      <c r="B84" s="27" t="s">
        <v>988</v>
      </c>
      <c r="C84" s="18" t="s">
        <v>989</v>
      </c>
      <c r="D84" s="68" t="s">
        <v>1016</v>
      </c>
      <c r="E84" s="24"/>
      <c r="F84" s="24"/>
      <c r="G84" s="24"/>
      <c r="H84" s="24"/>
      <c r="I84" s="24"/>
      <c r="J84" s="36"/>
      <c r="K84" s="24"/>
      <c r="L84" s="19"/>
      <c r="M84" s="24"/>
      <c r="N84" s="83">
        <v>852</v>
      </c>
    </row>
    <row r="85" spans="1:14">
      <c r="A85" s="17">
        <v>82</v>
      </c>
      <c r="B85" s="27" t="s">
        <v>990</v>
      </c>
      <c r="C85" s="18" t="s">
        <v>991</v>
      </c>
      <c r="D85" s="68" t="s">
        <v>1016</v>
      </c>
      <c r="E85" s="24"/>
      <c r="F85" s="24"/>
      <c r="G85" s="24"/>
      <c r="H85" s="24"/>
      <c r="I85" s="24"/>
      <c r="J85" s="36"/>
      <c r="K85" s="24"/>
      <c r="L85" s="19"/>
      <c r="M85" s="24"/>
      <c r="N85" s="83">
        <v>852</v>
      </c>
    </row>
    <row r="86" spans="1:14">
      <c r="A86" s="17">
        <v>83</v>
      </c>
      <c r="B86" s="27" t="s">
        <v>992</v>
      </c>
      <c r="C86" s="18" t="s">
        <v>993</v>
      </c>
      <c r="D86" s="68" t="s">
        <v>1016</v>
      </c>
      <c r="E86" s="24"/>
      <c r="F86" s="24"/>
      <c r="G86" s="24"/>
      <c r="H86" s="24"/>
      <c r="I86" s="24"/>
      <c r="J86" s="36"/>
      <c r="K86" s="24"/>
      <c r="L86" s="19"/>
      <c r="M86" s="24"/>
      <c r="N86" s="83">
        <v>852</v>
      </c>
    </row>
    <row r="87" spans="1:14">
      <c r="A87" s="17">
        <v>84</v>
      </c>
      <c r="B87" s="27" t="s">
        <v>994</v>
      </c>
      <c r="C87" s="18" t="s">
        <v>995</v>
      </c>
      <c r="D87" s="68" t="s">
        <v>1016</v>
      </c>
      <c r="E87" s="24"/>
      <c r="F87" s="24"/>
      <c r="G87" s="24"/>
      <c r="H87" s="24"/>
      <c r="I87" s="24"/>
      <c r="J87" s="36"/>
      <c r="K87" s="24"/>
      <c r="L87" s="19"/>
      <c r="M87" s="24"/>
      <c r="N87" s="83">
        <v>852</v>
      </c>
    </row>
    <row r="88" spans="1:14">
      <c r="A88" s="17">
        <v>85</v>
      </c>
      <c r="B88" s="27" t="s">
        <v>996</v>
      </c>
      <c r="C88" s="18" t="s">
        <v>997</v>
      </c>
      <c r="D88" s="68" t="s">
        <v>1016</v>
      </c>
      <c r="E88" s="24"/>
      <c r="F88" s="24"/>
      <c r="G88" s="24"/>
      <c r="H88" s="24"/>
      <c r="I88" s="24"/>
      <c r="J88" s="36"/>
      <c r="K88" s="24"/>
      <c r="L88" s="19"/>
      <c r="M88" s="24"/>
      <c r="N88" s="83">
        <v>639</v>
      </c>
    </row>
    <row r="89" spans="1:14">
      <c r="A89" s="17">
        <v>86</v>
      </c>
      <c r="B89" s="27" t="s">
        <v>998</v>
      </c>
      <c r="C89" s="18" t="s">
        <v>999</v>
      </c>
      <c r="D89" s="68" t="s">
        <v>1016</v>
      </c>
      <c r="E89" s="24"/>
      <c r="F89" s="24"/>
      <c r="G89" s="24"/>
      <c r="H89" s="24"/>
      <c r="I89" s="24"/>
      <c r="J89" s="36"/>
      <c r="K89" s="24"/>
      <c r="L89" s="19"/>
      <c r="M89" s="24"/>
      <c r="N89" s="83">
        <v>852</v>
      </c>
    </row>
    <row r="90" spans="1:14">
      <c r="A90" s="17">
        <v>87</v>
      </c>
      <c r="B90" s="27" t="s">
        <v>1000</v>
      </c>
      <c r="C90" s="18" t="s">
        <v>1001</v>
      </c>
      <c r="D90" s="68" t="s">
        <v>1017</v>
      </c>
      <c r="E90" s="24"/>
      <c r="F90" s="24"/>
      <c r="G90" s="24"/>
      <c r="H90" s="24"/>
      <c r="I90" s="24"/>
      <c r="J90" s="36"/>
      <c r="K90" s="24"/>
      <c r="L90" s="19"/>
      <c r="M90" s="24"/>
      <c r="N90" s="83">
        <v>2979</v>
      </c>
    </row>
    <row r="91" spans="1:14">
      <c r="A91" s="17">
        <v>88</v>
      </c>
      <c r="B91" s="27" t="s">
        <v>1002</v>
      </c>
      <c r="C91" s="18" t="s">
        <v>1003</v>
      </c>
      <c r="D91" s="68" t="s">
        <v>1018</v>
      </c>
      <c r="E91" s="24"/>
      <c r="F91" s="24"/>
      <c r="G91" s="24"/>
      <c r="H91" s="24"/>
      <c r="I91" s="24"/>
      <c r="J91" s="36"/>
      <c r="K91" s="24"/>
      <c r="L91" s="19"/>
      <c r="M91" s="24"/>
      <c r="N91" s="83">
        <v>3721</v>
      </c>
    </row>
    <row r="92" spans="1:14">
      <c r="A92" s="17">
        <v>89</v>
      </c>
      <c r="B92" s="27" t="s">
        <v>1004</v>
      </c>
      <c r="C92" s="18" t="s">
        <v>1005</v>
      </c>
      <c r="D92" s="68" t="s">
        <v>1019</v>
      </c>
      <c r="E92" s="24"/>
      <c r="F92" s="24"/>
      <c r="G92" s="24"/>
      <c r="H92" s="24"/>
      <c r="I92" s="24"/>
      <c r="J92" s="36"/>
      <c r="K92" s="24"/>
      <c r="L92" s="19"/>
      <c r="M92" s="24"/>
      <c r="N92" s="83">
        <v>1300</v>
      </c>
    </row>
    <row r="93" spans="1:14">
      <c r="A93" s="17">
        <v>90</v>
      </c>
      <c r="B93" s="27" t="s">
        <v>1006</v>
      </c>
      <c r="C93" s="18" t="s">
        <v>1007</v>
      </c>
      <c r="D93" s="68" t="s">
        <v>1019</v>
      </c>
      <c r="E93" s="24"/>
      <c r="F93" s="24"/>
      <c r="G93" s="24"/>
      <c r="H93" s="24"/>
      <c r="I93" s="24"/>
      <c r="J93" s="36"/>
      <c r="K93" s="24"/>
      <c r="L93" s="19"/>
      <c r="M93" s="24"/>
      <c r="N93" s="83">
        <v>1668</v>
      </c>
    </row>
    <row r="94" spans="1:14">
      <c r="A94" s="17">
        <v>91</v>
      </c>
      <c r="B94" s="27" t="s">
        <v>1008</v>
      </c>
      <c r="C94" s="18" t="s">
        <v>1009</v>
      </c>
      <c r="D94" s="68" t="s">
        <v>1020</v>
      </c>
      <c r="E94" s="24"/>
      <c r="F94" s="24"/>
      <c r="G94" s="24"/>
      <c r="H94" s="24"/>
      <c r="I94" s="24"/>
      <c r="J94" s="36"/>
      <c r="K94" s="24"/>
      <c r="L94" s="19"/>
      <c r="M94" s="24"/>
      <c r="N94" s="83">
        <v>793</v>
      </c>
    </row>
    <row r="95" spans="1:14">
      <c r="A95" s="17">
        <v>92</v>
      </c>
      <c r="B95" s="27" t="s">
        <v>1010</v>
      </c>
      <c r="C95" s="18" t="s">
        <v>1011</v>
      </c>
      <c r="D95" s="68" t="s">
        <v>1021</v>
      </c>
      <c r="E95" s="24"/>
      <c r="F95" s="24"/>
      <c r="G95" s="24"/>
      <c r="H95" s="24"/>
      <c r="I95" s="24"/>
      <c r="J95" s="36"/>
      <c r="K95" s="24"/>
      <c r="L95" s="19"/>
      <c r="M95" s="24"/>
      <c r="N95" s="83">
        <v>979</v>
      </c>
    </row>
    <row r="96" spans="1:14">
      <c r="A96" s="17">
        <v>93</v>
      </c>
      <c r="B96" s="27" t="s">
        <v>1012</v>
      </c>
      <c r="C96" s="18" t="s">
        <v>1013</v>
      </c>
      <c r="D96" s="68" t="s">
        <v>1022</v>
      </c>
      <c r="E96" s="24"/>
      <c r="F96" s="24"/>
      <c r="G96" s="24"/>
      <c r="H96" s="24"/>
      <c r="I96" s="24"/>
      <c r="J96" s="36"/>
      <c r="K96" s="24"/>
      <c r="L96" s="19"/>
      <c r="M96" s="24"/>
      <c r="N96" s="83">
        <v>1184</v>
      </c>
    </row>
    <row r="97" spans="1:14">
      <c r="A97" s="17">
        <v>94</v>
      </c>
      <c r="B97" s="27" t="s">
        <v>1023</v>
      </c>
      <c r="C97" s="18" t="s">
        <v>1024</v>
      </c>
      <c r="D97" s="68" t="s">
        <v>1059</v>
      </c>
      <c r="E97" s="24"/>
      <c r="F97" s="24"/>
      <c r="G97" s="24"/>
      <c r="H97" s="24"/>
      <c r="I97" s="24"/>
      <c r="J97" s="36"/>
      <c r="K97" s="24"/>
      <c r="L97" s="19"/>
      <c r="M97" s="24"/>
      <c r="N97" s="83">
        <v>5</v>
      </c>
    </row>
    <row r="98" spans="1:14">
      <c r="A98" s="17">
        <v>95</v>
      </c>
      <c r="B98" s="27" t="s">
        <v>1025</v>
      </c>
      <c r="C98" s="18" t="s">
        <v>1026</v>
      </c>
      <c r="D98" s="68" t="s">
        <v>1060</v>
      </c>
      <c r="E98" s="24"/>
      <c r="F98" s="24"/>
      <c r="G98" s="24"/>
      <c r="H98" s="24"/>
      <c r="I98" s="24"/>
      <c r="J98" s="36"/>
      <c r="K98" s="24"/>
      <c r="L98" s="19"/>
      <c r="M98" s="24"/>
      <c r="N98" s="83">
        <v>5</v>
      </c>
    </row>
    <row r="99" spans="1:14">
      <c r="A99" s="17">
        <v>96</v>
      </c>
      <c r="B99" s="27" t="s">
        <v>1027</v>
      </c>
      <c r="C99" s="18" t="s">
        <v>1028</v>
      </c>
      <c r="D99" s="68" t="s">
        <v>1061</v>
      </c>
      <c r="E99" s="24"/>
      <c r="F99" s="24"/>
      <c r="G99" s="24"/>
      <c r="H99" s="24"/>
      <c r="I99" s="24"/>
      <c r="J99" s="36"/>
      <c r="K99" s="24"/>
      <c r="L99" s="19"/>
      <c r="M99" s="24"/>
      <c r="N99" s="83">
        <v>5</v>
      </c>
    </row>
    <row r="100" spans="1:14">
      <c r="A100" s="17">
        <v>97</v>
      </c>
      <c r="B100" s="27" t="s">
        <v>1029</v>
      </c>
      <c r="C100" s="18" t="s">
        <v>1030</v>
      </c>
      <c r="D100" s="68" t="s">
        <v>1062</v>
      </c>
      <c r="E100" s="24"/>
      <c r="F100" s="24"/>
      <c r="G100" s="24"/>
      <c r="H100" s="24"/>
      <c r="I100" s="24"/>
      <c r="J100" s="36"/>
      <c r="K100" s="24"/>
      <c r="L100" s="19"/>
      <c r="M100" s="24"/>
      <c r="N100" s="83">
        <v>5</v>
      </c>
    </row>
    <row r="101" spans="1:14">
      <c r="A101" s="17">
        <v>98</v>
      </c>
      <c r="B101" s="27" t="s">
        <v>1031</v>
      </c>
      <c r="C101" s="18" t="s">
        <v>1032</v>
      </c>
      <c r="D101" s="68" t="s">
        <v>1063</v>
      </c>
      <c r="E101" s="24"/>
      <c r="F101" s="24"/>
      <c r="G101" s="24"/>
      <c r="H101" s="24"/>
      <c r="I101" s="24"/>
      <c r="J101" s="36"/>
      <c r="K101" s="24"/>
      <c r="L101" s="19"/>
      <c r="M101" s="24"/>
      <c r="N101" s="83">
        <v>5</v>
      </c>
    </row>
    <row r="102" spans="1:14">
      <c r="A102" s="17">
        <v>99</v>
      </c>
      <c r="B102" s="27" t="s">
        <v>1033</v>
      </c>
      <c r="C102" s="18" t="s">
        <v>1034</v>
      </c>
      <c r="D102" s="68" t="s">
        <v>1064</v>
      </c>
      <c r="E102" s="24"/>
      <c r="F102" s="24"/>
      <c r="G102" s="24"/>
      <c r="H102" s="24"/>
      <c r="I102" s="24"/>
      <c r="J102" s="36"/>
      <c r="K102" s="24"/>
      <c r="L102" s="19"/>
      <c r="M102" s="24"/>
      <c r="N102" s="83">
        <v>5</v>
      </c>
    </row>
    <row r="103" spans="1:14">
      <c r="A103" s="17">
        <v>100</v>
      </c>
      <c r="B103" s="27" t="s">
        <v>1035</v>
      </c>
      <c r="C103" s="18" t="s">
        <v>1036</v>
      </c>
      <c r="D103" s="68" t="s">
        <v>1065</v>
      </c>
      <c r="E103" s="24"/>
      <c r="F103" s="24"/>
      <c r="G103" s="24"/>
      <c r="H103" s="24"/>
      <c r="I103" s="24"/>
      <c r="J103" s="36"/>
      <c r="K103" s="24"/>
      <c r="L103" s="19"/>
      <c r="M103" s="24"/>
      <c r="N103" s="83">
        <v>5</v>
      </c>
    </row>
    <row r="104" spans="1:14">
      <c r="A104" s="17">
        <v>101</v>
      </c>
      <c r="B104" s="27" t="s">
        <v>1037</v>
      </c>
      <c r="C104" s="18" t="s">
        <v>1038</v>
      </c>
      <c r="D104" s="68" t="s">
        <v>1066</v>
      </c>
      <c r="E104" s="24"/>
      <c r="F104" s="24"/>
      <c r="G104" s="24"/>
      <c r="H104" s="24"/>
      <c r="I104" s="24"/>
      <c r="J104" s="36"/>
      <c r="K104" s="24"/>
      <c r="L104" s="19"/>
      <c r="M104" s="24"/>
      <c r="N104" s="83">
        <v>5</v>
      </c>
    </row>
    <row r="105" spans="1:14">
      <c r="A105" s="17">
        <v>102</v>
      </c>
      <c r="B105" s="27" t="s">
        <v>1039</v>
      </c>
      <c r="C105" s="18" t="s">
        <v>1040</v>
      </c>
      <c r="D105" s="68" t="s">
        <v>1067</v>
      </c>
      <c r="E105" s="24"/>
      <c r="F105" s="24"/>
      <c r="G105" s="24"/>
      <c r="H105" s="24"/>
      <c r="I105" s="24"/>
      <c r="J105" s="36"/>
      <c r="K105" s="24"/>
      <c r="L105" s="19"/>
      <c r="M105" s="24"/>
      <c r="N105" s="83">
        <v>5</v>
      </c>
    </row>
    <row r="106" spans="1:14">
      <c r="A106" s="17">
        <v>103</v>
      </c>
      <c r="B106" s="27" t="s">
        <v>1041</v>
      </c>
      <c r="C106" s="18" t="s">
        <v>1042</v>
      </c>
      <c r="D106" s="68" t="s">
        <v>1068</v>
      </c>
      <c r="E106" s="24"/>
      <c r="F106" s="24"/>
      <c r="G106" s="24"/>
      <c r="H106" s="24"/>
      <c r="I106" s="24"/>
      <c r="J106" s="36"/>
      <c r="K106" s="24"/>
      <c r="L106" s="19"/>
      <c r="M106" s="24"/>
      <c r="N106" s="83">
        <v>5</v>
      </c>
    </row>
    <row r="107" spans="1:14">
      <c r="A107" s="17">
        <v>104</v>
      </c>
      <c r="B107" s="27" t="s">
        <v>1043</v>
      </c>
      <c r="C107" s="18" t="s">
        <v>1044</v>
      </c>
      <c r="D107" s="68" t="s">
        <v>1069</v>
      </c>
      <c r="E107" s="24"/>
      <c r="F107" s="24"/>
      <c r="G107" s="24"/>
      <c r="H107" s="24"/>
      <c r="I107" s="24"/>
      <c r="J107" s="36"/>
      <c r="K107" s="24"/>
      <c r="L107" s="19"/>
      <c r="M107" s="24"/>
      <c r="N107" s="83">
        <v>5</v>
      </c>
    </row>
    <row r="108" spans="1:14">
      <c r="A108" s="17">
        <v>105</v>
      </c>
      <c r="B108" s="27" t="s">
        <v>1045</v>
      </c>
      <c r="C108" s="18" t="s">
        <v>1046</v>
      </c>
      <c r="D108" s="68" t="s">
        <v>1070</v>
      </c>
      <c r="E108" s="24"/>
      <c r="F108" s="24"/>
      <c r="G108" s="24"/>
      <c r="H108" s="24"/>
      <c r="I108" s="24"/>
      <c r="J108" s="36"/>
      <c r="K108" s="24"/>
      <c r="L108" s="19"/>
      <c r="M108" s="24"/>
      <c r="N108" s="83">
        <v>5</v>
      </c>
    </row>
    <row r="109" spans="1:14">
      <c r="A109" s="17">
        <v>106</v>
      </c>
      <c r="B109" s="27" t="s">
        <v>1047</v>
      </c>
      <c r="C109" s="18" t="s">
        <v>1048</v>
      </c>
      <c r="D109" s="68" t="s">
        <v>1071</v>
      </c>
      <c r="E109" s="24"/>
      <c r="F109" s="24"/>
      <c r="G109" s="24"/>
      <c r="H109" s="24"/>
      <c r="I109" s="24"/>
      <c r="J109" s="36"/>
      <c r="K109" s="24"/>
      <c r="L109" s="19"/>
      <c r="M109" s="24"/>
      <c r="N109" s="83">
        <v>5</v>
      </c>
    </row>
    <row r="110" spans="1:14">
      <c r="A110" s="17">
        <v>107</v>
      </c>
      <c r="B110" s="27" t="s">
        <v>1049</v>
      </c>
      <c r="C110" s="18" t="s">
        <v>1050</v>
      </c>
      <c r="D110" s="68" t="s">
        <v>1072</v>
      </c>
      <c r="E110" s="24"/>
      <c r="F110" s="24"/>
      <c r="G110" s="24"/>
      <c r="H110" s="24"/>
      <c r="I110" s="24"/>
      <c r="J110" s="36"/>
      <c r="K110" s="24"/>
      <c r="L110" s="19"/>
      <c r="M110" s="24"/>
      <c r="N110" s="83">
        <v>5</v>
      </c>
    </row>
    <row r="111" spans="1:14">
      <c r="A111" s="17">
        <v>108</v>
      </c>
      <c r="B111" s="27" t="s">
        <v>1051</v>
      </c>
      <c r="C111" s="18" t="s">
        <v>1052</v>
      </c>
      <c r="D111" s="68" t="s">
        <v>1073</v>
      </c>
      <c r="E111" s="24"/>
      <c r="F111" s="24"/>
      <c r="G111" s="24"/>
      <c r="H111" s="24"/>
      <c r="I111" s="24"/>
      <c r="J111" s="36"/>
      <c r="K111" s="24"/>
      <c r="L111" s="19"/>
      <c r="M111" s="24"/>
      <c r="N111" s="83">
        <v>5</v>
      </c>
    </row>
    <row r="112" spans="1:14">
      <c r="A112" s="17">
        <v>109</v>
      </c>
      <c r="B112" s="27" t="s">
        <v>1053</v>
      </c>
      <c r="C112" s="18" t="s">
        <v>1054</v>
      </c>
      <c r="D112" s="68" t="s">
        <v>1074</v>
      </c>
      <c r="E112" s="24"/>
      <c r="F112" s="24"/>
      <c r="G112" s="24"/>
      <c r="H112" s="24"/>
      <c r="I112" s="24"/>
      <c r="J112" s="36"/>
      <c r="K112" s="24"/>
      <c r="L112" s="19"/>
      <c r="M112" s="24"/>
      <c r="N112" s="83">
        <v>5</v>
      </c>
    </row>
    <row r="113" spans="1:14">
      <c r="A113" s="17">
        <v>110</v>
      </c>
      <c r="B113" s="27" t="s">
        <v>1055</v>
      </c>
      <c r="C113" s="18" t="s">
        <v>1056</v>
      </c>
      <c r="D113" s="68" t="s">
        <v>1075</v>
      </c>
      <c r="E113" s="24"/>
      <c r="F113" s="24"/>
      <c r="G113" s="24"/>
      <c r="H113" s="24"/>
      <c r="I113" s="24"/>
      <c r="J113" s="36"/>
      <c r="K113" s="24"/>
      <c r="L113" s="19"/>
      <c r="M113" s="24"/>
      <c r="N113" s="83">
        <v>5</v>
      </c>
    </row>
    <row r="114" spans="1:14">
      <c r="A114" s="17">
        <v>111</v>
      </c>
      <c r="B114" s="27" t="s">
        <v>1057</v>
      </c>
      <c r="C114" s="18" t="s">
        <v>1058</v>
      </c>
      <c r="D114" s="68" t="s">
        <v>1076</v>
      </c>
      <c r="E114" s="24"/>
      <c r="F114" s="24"/>
      <c r="G114" s="24"/>
      <c r="H114" s="24"/>
      <c r="I114" s="24"/>
      <c r="J114" s="36"/>
      <c r="K114" s="24"/>
      <c r="L114" s="19"/>
      <c r="M114" s="24"/>
      <c r="N114" s="83">
        <v>5</v>
      </c>
    </row>
    <row r="115" spans="1:14">
      <c r="A115" s="17">
        <v>112</v>
      </c>
      <c r="B115" s="27" t="s">
        <v>1077</v>
      </c>
      <c r="C115" s="18" t="s">
        <v>1078</v>
      </c>
      <c r="D115" s="68" t="s">
        <v>1113</v>
      </c>
      <c r="E115" s="24"/>
      <c r="F115" s="24"/>
      <c r="G115" s="24"/>
      <c r="H115" s="24"/>
      <c r="I115" s="24"/>
      <c r="J115" s="36"/>
      <c r="K115" s="24"/>
      <c r="L115" s="19"/>
      <c r="M115" s="24"/>
      <c r="N115" s="83">
        <v>31</v>
      </c>
    </row>
    <row r="116" spans="1:14">
      <c r="A116" s="17">
        <v>113</v>
      </c>
      <c r="B116" s="27" t="s">
        <v>1079</v>
      </c>
      <c r="C116" s="18" t="s">
        <v>1080</v>
      </c>
      <c r="D116" s="68" t="s">
        <v>1114</v>
      </c>
      <c r="E116" s="24"/>
      <c r="F116" s="24"/>
      <c r="G116" s="24"/>
      <c r="H116" s="24"/>
      <c r="I116" s="24"/>
      <c r="J116" s="36"/>
      <c r="K116" s="24"/>
      <c r="L116" s="19"/>
      <c r="M116" s="24"/>
      <c r="N116" s="83">
        <v>49</v>
      </c>
    </row>
    <row r="117" spans="1:14">
      <c r="A117" s="17">
        <v>114</v>
      </c>
      <c r="B117" s="27" t="s">
        <v>1081</v>
      </c>
      <c r="C117" s="18" t="s">
        <v>1082</v>
      </c>
      <c r="D117" s="68" t="s">
        <v>1115</v>
      </c>
      <c r="E117" s="24"/>
      <c r="F117" s="24"/>
      <c r="G117" s="24"/>
      <c r="H117" s="24"/>
      <c r="I117" s="24"/>
      <c r="J117" s="36"/>
      <c r="K117" s="24"/>
      <c r="L117" s="19"/>
      <c r="M117" s="24"/>
      <c r="N117" s="83">
        <v>49</v>
      </c>
    </row>
    <row r="118" spans="1:14">
      <c r="A118" s="17">
        <v>115</v>
      </c>
      <c r="B118" s="27" t="s">
        <v>1083</v>
      </c>
      <c r="C118" s="18" t="s">
        <v>1084</v>
      </c>
      <c r="D118" s="68" t="s">
        <v>1116</v>
      </c>
      <c r="E118" s="24"/>
      <c r="F118" s="24"/>
      <c r="G118" s="24"/>
      <c r="H118" s="24"/>
      <c r="I118" s="24"/>
      <c r="J118" s="36"/>
      <c r="K118" s="24"/>
      <c r="L118" s="19"/>
      <c r="M118" s="24"/>
      <c r="N118" s="83">
        <v>49</v>
      </c>
    </row>
    <row r="119" spans="1:14">
      <c r="A119" s="17">
        <v>116</v>
      </c>
      <c r="B119" s="27" t="s">
        <v>1085</v>
      </c>
      <c r="C119" s="18" t="s">
        <v>1086</v>
      </c>
      <c r="D119" s="68" t="s">
        <v>1117</v>
      </c>
      <c r="E119" s="24"/>
      <c r="F119" s="24"/>
      <c r="G119" s="24"/>
      <c r="H119" s="24"/>
      <c r="I119" s="24"/>
      <c r="J119" s="36"/>
      <c r="K119" s="24"/>
      <c r="L119" s="19"/>
      <c r="M119" s="24"/>
      <c r="N119" s="83">
        <v>49</v>
      </c>
    </row>
    <row r="120" spans="1:14">
      <c r="A120" s="17">
        <v>117</v>
      </c>
      <c r="B120" s="27" t="s">
        <v>1087</v>
      </c>
      <c r="C120" s="18" t="s">
        <v>1088</v>
      </c>
      <c r="D120" s="68" t="s">
        <v>1118</v>
      </c>
      <c r="E120" s="24"/>
      <c r="F120" s="24"/>
      <c r="G120" s="24"/>
      <c r="H120" s="24"/>
      <c r="I120" s="24"/>
      <c r="J120" s="36"/>
      <c r="K120" s="24"/>
      <c r="L120" s="19"/>
      <c r="M120" s="24"/>
      <c r="N120" s="83">
        <v>49</v>
      </c>
    </row>
    <row r="121" spans="1:14">
      <c r="A121" s="17">
        <v>118</v>
      </c>
      <c r="B121" s="27" t="s">
        <v>1089</v>
      </c>
      <c r="C121" s="18" t="s">
        <v>1090</v>
      </c>
      <c r="D121" s="68" t="s">
        <v>1119</v>
      </c>
      <c r="E121" s="24"/>
      <c r="F121" s="24"/>
      <c r="G121" s="24"/>
      <c r="H121" s="24"/>
      <c r="I121" s="24"/>
      <c r="J121" s="36"/>
      <c r="K121" s="24"/>
      <c r="L121" s="19"/>
      <c r="M121" s="24"/>
      <c r="N121" s="83">
        <v>49</v>
      </c>
    </row>
    <row r="122" spans="1:14">
      <c r="A122" s="17">
        <v>119</v>
      </c>
      <c r="B122" s="27" t="s">
        <v>1091</v>
      </c>
      <c r="C122" s="18" t="s">
        <v>1092</v>
      </c>
      <c r="D122" s="68" t="s">
        <v>1120</v>
      </c>
      <c r="E122" s="24"/>
      <c r="F122" s="24"/>
      <c r="G122" s="24"/>
      <c r="H122" s="24"/>
      <c r="I122" s="24"/>
      <c r="J122" s="36"/>
      <c r="K122" s="24"/>
      <c r="L122" s="19"/>
      <c r="M122" s="24"/>
      <c r="N122" s="83">
        <v>49</v>
      </c>
    </row>
    <row r="123" spans="1:14">
      <c r="A123" s="17">
        <v>120</v>
      </c>
      <c r="B123" s="27" t="s">
        <v>1093</v>
      </c>
      <c r="C123" s="18" t="s">
        <v>1094</v>
      </c>
      <c r="D123" s="68" t="s">
        <v>1121</v>
      </c>
      <c r="E123" s="24"/>
      <c r="F123" s="24"/>
      <c r="G123" s="24"/>
      <c r="H123" s="24"/>
      <c r="I123" s="24"/>
      <c r="J123" s="36"/>
      <c r="K123" s="24"/>
      <c r="L123" s="19"/>
      <c r="M123" s="24"/>
      <c r="N123" s="83">
        <v>49</v>
      </c>
    </row>
    <row r="124" spans="1:14">
      <c r="A124" s="17">
        <v>121</v>
      </c>
      <c r="B124" s="27" t="s">
        <v>1095</v>
      </c>
      <c r="C124" s="18" t="s">
        <v>1096</v>
      </c>
      <c r="D124" s="68" t="s">
        <v>1122</v>
      </c>
      <c r="E124" s="24"/>
      <c r="F124" s="24"/>
      <c r="G124" s="24"/>
      <c r="H124" s="24"/>
      <c r="I124" s="24"/>
      <c r="J124" s="36"/>
      <c r="K124" s="24"/>
      <c r="L124" s="19"/>
      <c r="M124" s="24"/>
      <c r="N124" s="83">
        <v>49</v>
      </c>
    </row>
    <row r="125" spans="1:14">
      <c r="A125" s="17">
        <v>122</v>
      </c>
      <c r="B125" s="27" t="s">
        <v>1097</v>
      </c>
      <c r="C125" s="18" t="s">
        <v>1098</v>
      </c>
      <c r="D125" s="68" t="s">
        <v>1123</v>
      </c>
      <c r="E125" s="24"/>
      <c r="F125" s="24"/>
      <c r="G125" s="24"/>
      <c r="H125" s="24"/>
      <c r="I125" s="24"/>
      <c r="J125" s="36"/>
      <c r="K125" s="24"/>
      <c r="L125" s="19"/>
      <c r="M125" s="24"/>
      <c r="N125" s="83">
        <v>49</v>
      </c>
    </row>
    <row r="126" spans="1:14">
      <c r="A126" s="17">
        <v>123</v>
      </c>
      <c r="B126" s="27" t="s">
        <v>1099</v>
      </c>
      <c r="C126" s="18" t="s">
        <v>1100</v>
      </c>
      <c r="D126" s="68" t="s">
        <v>1124</v>
      </c>
      <c r="E126" s="24"/>
      <c r="F126" s="24"/>
      <c r="G126" s="24"/>
      <c r="H126" s="24"/>
      <c r="I126" s="24"/>
      <c r="J126" s="36"/>
      <c r="K126" s="24"/>
      <c r="L126" s="19"/>
      <c r="M126" s="24"/>
      <c r="N126" s="83">
        <v>49</v>
      </c>
    </row>
    <row r="127" spans="1:14">
      <c r="A127" s="17">
        <v>124</v>
      </c>
      <c r="B127" s="27" t="s">
        <v>1101</v>
      </c>
      <c r="C127" s="18" t="s">
        <v>1102</v>
      </c>
      <c r="D127" s="68" t="s">
        <v>1125</v>
      </c>
      <c r="E127" s="24"/>
      <c r="F127" s="24"/>
      <c r="G127" s="24"/>
      <c r="H127" s="24"/>
      <c r="I127" s="24"/>
      <c r="J127" s="36"/>
      <c r="K127" s="24"/>
      <c r="L127" s="19"/>
      <c r="M127" s="24"/>
      <c r="N127" s="83">
        <v>49</v>
      </c>
    </row>
    <row r="128" spans="1:14">
      <c r="A128" s="17">
        <v>125</v>
      </c>
      <c r="B128" s="27" t="s">
        <v>1103</v>
      </c>
      <c r="C128" s="18" t="s">
        <v>1104</v>
      </c>
      <c r="D128" s="68" t="s">
        <v>1126</v>
      </c>
      <c r="E128" s="24"/>
      <c r="F128" s="24"/>
      <c r="G128" s="24"/>
      <c r="H128" s="24"/>
      <c r="I128" s="24"/>
      <c r="J128" s="36"/>
      <c r="K128" s="24"/>
      <c r="L128" s="19"/>
      <c r="M128" s="24"/>
      <c r="N128" s="83">
        <v>49</v>
      </c>
    </row>
    <row r="129" spans="1:16">
      <c r="A129" s="17">
        <v>126</v>
      </c>
      <c r="B129" s="27" t="s">
        <v>1105</v>
      </c>
      <c r="C129" s="18" t="s">
        <v>1106</v>
      </c>
      <c r="D129" s="68" t="s">
        <v>1127</v>
      </c>
      <c r="E129" s="24"/>
      <c r="F129" s="24"/>
      <c r="G129" s="24"/>
      <c r="H129" s="24"/>
      <c r="I129" s="24"/>
      <c r="J129" s="36"/>
      <c r="K129" s="24"/>
      <c r="L129" s="19"/>
      <c r="M129" s="24"/>
      <c r="N129" s="83">
        <v>49</v>
      </c>
    </row>
    <row r="130" spans="1:16">
      <c r="A130" s="17">
        <v>127</v>
      </c>
      <c r="B130" s="27" t="s">
        <v>1107</v>
      </c>
      <c r="C130" s="18" t="s">
        <v>1108</v>
      </c>
      <c r="D130" s="68" t="s">
        <v>1128</v>
      </c>
      <c r="E130" s="24"/>
      <c r="F130" s="24"/>
      <c r="G130" s="24"/>
      <c r="H130" s="24"/>
      <c r="I130" s="24"/>
      <c r="J130" s="36"/>
      <c r="K130" s="24"/>
      <c r="L130" s="19"/>
      <c r="M130" s="24"/>
      <c r="N130" s="83">
        <v>49</v>
      </c>
    </row>
    <row r="131" spans="1:16">
      <c r="A131" s="17">
        <v>128</v>
      </c>
      <c r="B131" s="27" t="s">
        <v>1109</v>
      </c>
      <c r="C131" s="18" t="s">
        <v>1110</v>
      </c>
      <c r="D131" s="68" t="s">
        <v>1129</v>
      </c>
      <c r="E131" s="24"/>
      <c r="F131" s="24"/>
      <c r="G131" s="24"/>
      <c r="H131" s="24"/>
      <c r="I131" s="24"/>
      <c r="J131" s="36"/>
      <c r="K131" s="24"/>
      <c r="L131" s="19"/>
      <c r="M131" s="24"/>
      <c r="N131" s="83">
        <v>49</v>
      </c>
    </row>
    <row r="132" spans="1:16">
      <c r="A132" s="17">
        <v>129</v>
      </c>
      <c r="B132" s="27" t="s">
        <v>1111</v>
      </c>
      <c r="C132" s="18" t="s">
        <v>1112</v>
      </c>
      <c r="D132" s="68" t="s">
        <v>1130</v>
      </c>
      <c r="E132" s="24"/>
      <c r="F132" s="24"/>
      <c r="G132" s="24"/>
      <c r="H132" s="24"/>
      <c r="I132" s="24"/>
      <c r="J132" s="36"/>
      <c r="K132" s="24"/>
      <c r="L132" s="19"/>
      <c r="M132" s="24"/>
      <c r="N132" s="83">
        <v>49</v>
      </c>
    </row>
    <row r="133" spans="1:16">
      <c r="A133" s="17">
        <v>130</v>
      </c>
      <c r="B133" s="27" t="s">
        <v>1131</v>
      </c>
      <c r="C133" s="18" t="s">
        <v>1132</v>
      </c>
      <c r="D133" s="68" t="s">
        <v>1141</v>
      </c>
      <c r="E133" s="24"/>
      <c r="F133" s="24"/>
      <c r="G133" s="24"/>
      <c r="H133" s="24"/>
      <c r="I133" s="24"/>
      <c r="J133" s="36"/>
      <c r="K133" s="24"/>
      <c r="L133" s="19"/>
      <c r="M133" s="24"/>
      <c r="N133" s="83">
        <v>29</v>
      </c>
    </row>
    <row r="134" spans="1:16">
      <c r="A134" s="17">
        <v>131</v>
      </c>
      <c r="B134" s="27" t="s">
        <v>1192</v>
      </c>
      <c r="C134" s="18" t="s">
        <v>1194</v>
      </c>
      <c r="D134" s="68" t="s">
        <v>1195</v>
      </c>
      <c r="E134" s="24"/>
      <c r="F134" s="24"/>
      <c r="G134" s="24"/>
      <c r="H134" s="24"/>
      <c r="I134" s="24"/>
      <c r="J134" s="36"/>
      <c r="K134" s="24"/>
      <c r="L134" s="19"/>
      <c r="M134" s="24"/>
      <c r="N134" s="98">
        <v>18</v>
      </c>
    </row>
    <row r="135" spans="1:16">
      <c r="A135" s="17">
        <v>132</v>
      </c>
      <c r="B135" s="27" t="s">
        <v>1196</v>
      </c>
      <c r="C135" s="18" t="s">
        <v>1197</v>
      </c>
      <c r="D135" s="68" t="s">
        <v>1198</v>
      </c>
      <c r="E135" s="24"/>
      <c r="F135" s="24"/>
      <c r="G135" s="24"/>
      <c r="H135" s="24"/>
      <c r="I135" s="24"/>
      <c r="J135" s="36"/>
      <c r="K135" s="24"/>
      <c r="L135" s="19"/>
      <c r="M135" s="24"/>
      <c r="N135" s="98">
        <v>28</v>
      </c>
    </row>
    <row r="136" spans="1:16">
      <c r="A136" s="17">
        <v>133</v>
      </c>
      <c r="B136" s="27" t="s">
        <v>1199</v>
      </c>
      <c r="C136" s="18" t="s">
        <v>1200</v>
      </c>
      <c r="D136" s="68" t="s">
        <v>1201</v>
      </c>
      <c r="E136" s="24"/>
      <c r="F136" s="24"/>
      <c r="G136" s="24"/>
      <c r="H136" s="24"/>
      <c r="I136" s="24"/>
      <c r="J136" s="36"/>
      <c r="K136" s="24"/>
      <c r="L136" s="19"/>
      <c r="M136" s="24"/>
      <c r="N136" s="98">
        <v>22</v>
      </c>
      <c r="P136" s="97"/>
    </row>
    <row r="137" spans="1:16">
      <c r="A137" s="17">
        <v>134</v>
      </c>
      <c r="B137" s="27" t="s">
        <v>1202</v>
      </c>
      <c r="C137" s="18" t="s">
        <v>1203</v>
      </c>
      <c r="D137" s="68" t="s">
        <v>1204</v>
      </c>
      <c r="E137" s="24"/>
      <c r="F137" s="24"/>
      <c r="G137" s="24"/>
      <c r="H137" s="24"/>
      <c r="I137" s="24"/>
      <c r="J137" s="36"/>
      <c r="K137" s="24"/>
      <c r="L137" s="19"/>
      <c r="M137" s="24"/>
      <c r="N137" s="98">
        <v>14</v>
      </c>
      <c r="P137" s="97"/>
    </row>
    <row r="138" spans="1:16">
      <c r="A138" s="17">
        <v>135</v>
      </c>
      <c r="B138" s="27" t="s">
        <v>1205</v>
      </c>
      <c r="C138" s="18" t="s">
        <v>1206</v>
      </c>
      <c r="D138" s="68" t="s">
        <v>1207</v>
      </c>
      <c r="E138" s="24"/>
      <c r="F138" s="24"/>
      <c r="G138" s="24"/>
      <c r="H138" s="24"/>
      <c r="I138" s="24"/>
      <c r="J138" s="36"/>
      <c r="K138" s="24"/>
      <c r="L138" s="19"/>
      <c r="M138" s="24"/>
      <c r="N138" s="98">
        <v>12</v>
      </c>
    </row>
    <row r="139" spans="1:16">
      <c r="A139" s="17">
        <v>136</v>
      </c>
      <c r="B139" s="27" t="s">
        <v>1193</v>
      </c>
      <c r="C139" s="18" t="s">
        <v>1208</v>
      </c>
      <c r="D139" s="68" t="s">
        <v>1209</v>
      </c>
      <c r="E139" s="24"/>
      <c r="F139" s="24"/>
      <c r="G139" s="24"/>
      <c r="H139" s="24"/>
      <c r="I139" s="24"/>
      <c r="J139" s="36"/>
      <c r="K139" s="24"/>
      <c r="L139" s="19"/>
      <c r="M139" s="24"/>
      <c r="N139" s="98">
        <v>61</v>
      </c>
    </row>
    <row r="140" spans="1:16">
      <c r="A140" s="17">
        <v>137</v>
      </c>
      <c r="B140" s="27" t="s">
        <v>1133</v>
      </c>
      <c r="C140" s="18" t="s">
        <v>1134</v>
      </c>
      <c r="D140" s="68" t="s">
        <v>1142</v>
      </c>
      <c r="E140" s="24"/>
      <c r="F140" s="24"/>
      <c r="G140" s="24"/>
      <c r="H140" s="24"/>
      <c r="I140" s="24"/>
      <c r="J140" s="36"/>
      <c r="K140" s="24"/>
      <c r="L140" s="19"/>
      <c r="M140" s="24"/>
      <c r="N140" s="98">
        <v>2</v>
      </c>
      <c r="P140" s="7"/>
    </row>
    <row r="141" spans="1:16">
      <c r="A141" s="17">
        <v>138</v>
      </c>
      <c r="B141" s="27" t="s">
        <v>1135</v>
      </c>
      <c r="C141" s="18" t="s">
        <v>1136</v>
      </c>
      <c r="D141" s="68" t="s">
        <v>1143</v>
      </c>
      <c r="E141" s="24"/>
      <c r="F141" s="24"/>
      <c r="G141" s="24"/>
      <c r="H141" s="24"/>
      <c r="I141" s="24"/>
      <c r="J141" s="36"/>
      <c r="K141" s="24"/>
      <c r="L141" s="19"/>
      <c r="M141" s="24"/>
      <c r="N141" s="98">
        <v>46</v>
      </c>
    </row>
    <row r="142" spans="1:16">
      <c r="A142" s="17">
        <v>139</v>
      </c>
      <c r="B142" s="27" t="s">
        <v>1137</v>
      </c>
      <c r="C142" s="18" t="s">
        <v>1138</v>
      </c>
      <c r="D142" s="68" t="s">
        <v>1144</v>
      </c>
      <c r="E142" s="24"/>
      <c r="F142" s="24"/>
      <c r="G142" s="24"/>
      <c r="H142" s="24"/>
      <c r="I142" s="24"/>
      <c r="J142" s="36"/>
      <c r="K142" s="24"/>
      <c r="L142" s="19"/>
      <c r="M142" s="24"/>
      <c r="N142" s="98">
        <v>139</v>
      </c>
    </row>
    <row r="143" spans="1:16">
      <c r="A143" s="17">
        <v>140</v>
      </c>
      <c r="B143" s="27" t="s">
        <v>1139</v>
      </c>
      <c r="C143" s="18" t="s">
        <v>1140</v>
      </c>
      <c r="D143" s="68" t="s">
        <v>1145</v>
      </c>
      <c r="E143" s="24"/>
      <c r="F143" s="24"/>
      <c r="G143" s="24"/>
      <c r="H143" s="24"/>
      <c r="I143" s="24"/>
      <c r="J143" s="36"/>
      <c r="K143" s="24"/>
      <c r="L143" s="19"/>
      <c r="M143" s="24"/>
      <c r="N143" s="98">
        <v>104</v>
      </c>
    </row>
    <row r="144" spans="1:16">
      <c r="A144" s="17">
        <v>141</v>
      </c>
      <c r="B144" s="27" t="s">
        <v>1146</v>
      </c>
      <c r="C144" s="18" t="s">
        <v>1147</v>
      </c>
      <c r="D144" s="68" t="s">
        <v>1162</v>
      </c>
      <c r="E144" s="24"/>
      <c r="F144" s="24"/>
      <c r="G144" s="24"/>
      <c r="H144" s="24"/>
      <c r="I144" s="24"/>
      <c r="J144" s="36"/>
      <c r="K144" s="24"/>
      <c r="L144" s="19"/>
      <c r="M144" s="24"/>
      <c r="N144" s="98">
        <v>16</v>
      </c>
    </row>
    <row r="145" spans="1:14">
      <c r="A145" s="17">
        <v>142</v>
      </c>
      <c r="B145" s="27" t="s">
        <v>1148</v>
      </c>
      <c r="C145" s="18" t="s">
        <v>1149</v>
      </c>
      <c r="D145" s="68" t="s">
        <v>1163</v>
      </c>
      <c r="E145" s="24"/>
      <c r="F145" s="24"/>
      <c r="G145" s="24"/>
      <c r="H145" s="24"/>
      <c r="I145" s="24"/>
      <c r="J145" s="36"/>
      <c r="K145" s="24"/>
      <c r="L145" s="19"/>
      <c r="M145" s="24"/>
      <c r="N145" s="98">
        <v>4</v>
      </c>
    </row>
    <row r="146" spans="1:14">
      <c r="A146" s="17">
        <v>143</v>
      </c>
      <c r="B146" s="27" t="s">
        <v>1150</v>
      </c>
      <c r="C146" s="18" t="s">
        <v>1151</v>
      </c>
      <c r="D146" s="68" t="s">
        <v>1164</v>
      </c>
      <c r="E146" s="24"/>
      <c r="F146" s="24"/>
      <c r="G146" s="24"/>
      <c r="H146" s="24"/>
      <c r="I146" s="24"/>
      <c r="J146" s="36"/>
      <c r="K146" s="24"/>
      <c r="L146" s="19"/>
      <c r="M146" s="24"/>
      <c r="N146" s="98">
        <v>13</v>
      </c>
    </row>
    <row r="147" spans="1:14">
      <c r="A147" s="17">
        <v>144</v>
      </c>
      <c r="B147" s="27" t="s">
        <v>1152</v>
      </c>
      <c r="C147" s="18" t="s">
        <v>1153</v>
      </c>
      <c r="D147" s="68" t="s">
        <v>1165</v>
      </c>
      <c r="E147" s="24"/>
      <c r="F147" s="24"/>
      <c r="G147" s="24"/>
      <c r="H147" s="24"/>
      <c r="I147" s="24"/>
      <c r="J147" s="36"/>
      <c r="K147" s="24"/>
      <c r="L147" s="19"/>
      <c r="M147" s="24"/>
      <c r="N147" s="98">
        <v>7</v>
      </c>
    </row>
    <row r="148" spans="1:14">
      <c r="A148" s="17">
        <v>145</v>
      </c>
      <c r="B148" s="27" t="s">
        <v>1154</v>
      </c>
      <c r="C148" s="18" t="s">
        <v>1155</v>
      </c>
      <c r="D148" s="68" t="s">
        <v>1166</v>
      </c>
      <c r="E148" s="24"/>
      <c r="F148" s="24"/>
      <c r="G148" s="24"/>
      <c r="H148" s="24"/>
      <c r="I148" s="24"/>
      <c r="J148" s="36"/>
      <c r="K148" s="24"/>
      <c r="L148" s="19"/>
      <c r="M148" s="24"/>
      <c r="N148" s="98">
        <v>5</v>
      </c>
    </row>
    <row r="149" spans="1:14">
      <c r="A149" s="26">
        <v>146</v>
      </c>
      <c r="B149" s="27" t="s">
        <v>1156</v>
      </c>
      <c r="C149" s="27" t="s">
        <v>1157</v>
      </c>
      <c r="D149" s="68" t="s">
        <v>1167</v>
      </c>
      <c r="E149" s="36"/>
      <c r="I149" s="36"/>
      <c r="J149" s="68"/>
      <c r="N149" s="98">
        <v>4</v>
      </c>
    </row>
    <row r="150" spans="1:14">
      <c r="A150" s="6">
        <v>147</v>
      </c>
      <c r="B150" s="7" t="s">
        <v>1158</v>
      </c>
      <c r="C150" s="7" t="s">
        <v>1159</v>
      </c>
      <c r="D150" s="68" t="s">
        <v>1168</v>
      </c>
      <c r="F150" s="68"/>
      <c r="G150" s="36"/>
      <c r="H150" s="68"/>
      <c r="J150" s="36"/>
      <c r="K150" s="68"/>
      <c r="L150" s="29"/>
      <c r="M150" s="68"/>
      <c r="N150" s="98">
        <v>4</v>
      </c>
    </row>
    <row r="151" spans="1:14">
      <c r="A151" s="26">
        <v>148</v>
      </c>
      <c r="B151" s="27" t="s">
        <v>1160</v>
      </c>
      <c r="C151" s="27" t="s">
        <v>1161</v>
      </c>
      <c r="D151" s="68" t="s">
        <v>1169</v>
      </c>
      <c r="E151" s="36"/>
      <c r="F151" s="36"/>
      <c r="H151" s="68"/>
      <c r="I151" s="36"/>
      <c r="J151" s="36"/>
      <c r="K151" s="36"/>
      <c r="M151" s="36"/>
      <c r="N151" s="100">
        <v>36</v>
      </c>
    </row>
    <row r="152" spans="1:14" ht="17.25" customHeight="1">
      <c r="A152" s="6"/>
      <c r="B152" s="7"/>
      <c r="C152" s="7"/>
      <c r="D152" s="68"/>
      <c r="G152" s="68"/>
      <c r="H152" s="68"/>
      <c r="L152" s="101"/>
      <c r="N152" s="99"/>
    </row>
    <row r="153" spans="1:14">
      <c r="A153" s="6"/>
      <c r="B153" s="7"/>
      <c r="C153" s="7"/>
      <c r="N153" s="100"/>
    </row>
  </sheetData>
  <mergeCells count="2">
    <mergeCell ref="A1:C1"/>
    <mergeCell ref="A2:N2"/>
  </mergeCells>
  <phoneticPr fontId="35" type="noConversion"/>
  <conditionalFormatting sqref="P140">
    <cfRule type="duplicateValues" dxfId="0" priority="1"/>
  </conditionalFormatting>
  <hyperlinks>
    <hyperlink ref="A1" location="'Cennik POLON-ALFA S.A.'!A1" display="Powrót do głównego menu" xr:uid="{0B482444-8E0E-4A0F-A1CC-EE16DE0DA7D6}"/>
  </hyperlinks>
  <pageMargins left="0.7" right="0.7" top="0.75" bottom="0.75" header="0.3" footer="0.3"/>
  <pageSetup paperSize="9" scale="68" orientation="portrait" r:id="rId1"/>
  <rowBreaks count="1" manualBreakCount="1">
    <brk id="76" max="1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04DCD-BEA1-4FA5-A8F4-67CA1B92656D}">
  <dimension ref="A1:N55"/>
  <sheetViews>
    <sheetView showGridLines="0" zoomScaleNormal="100" workbookViewId="0">
      <selection sqref="A1:C1"/>
    </sheetView>
  </sheetViews>
  <sheetFormatPr defaultRowHeight="14"/>
  <cols>
    <col min="1" max="1" width="5.75" customWidth="1"/>
    <col min="2" max="2" width="14.33203125" customWidth="1"/>
    <col min="3" max="3" width="8.75" style="57"/>
    <col min="14" max="14" width="13.75" customWidth="1"/>
  </cols>
  <sheetData>
    <row r="1" spans="1:14" ht="18" customHeight="1">
      <c r="A1" s="109" t="s">
        <v>519</v>
      </c>
      <c r="B1" s="109"/>
      <c r="C1" s="109"/>
      <c r="N1" s="33"/>
    </row>
    <row r="2" spans="1:14" ht="24" customHeight="1">
      <c r="A2" s="110" t="s">
        <v>311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>
      <c r="A3" s="17">
        <v>1</v>
      </c>
      <c r="B3" s="18" t="s">
        <v>312</v>
      </c>
      <c r="C3" s="60" t="s">
        <v>139</v>
      </c>
      <c r="D3" s="24" t="s">
        <v>313</v>
      </c>
      <c r="E3" s="24"/>
      <c r="F3" s="24"/>
      <c r="G3" s="24"/>
      <c r="H3" s="24"/>
      <c r="I3" s="24"/>
      <c r="J3" s="24"/>
      <c r="K3" s="24"/>
      <c r="L3" s="19"/>
      <c r="M3" s="24"/>
      <c r="N3" s="82">
        <v>1197</v>
      </c>
    </row>
    <row r="4" spans="1:14">
      <c r="A4" s="17">
        <v>2</v>
      </c>
      <c r="B4" s="18" t="s">
        <v>314</v>
      </c>
      <c r="C4" s="60" t="s">
        <v>139</v>
      </c>
      <c r="D4" s="24" t="s">
        <v>315</v>
      </c>
      <c r="E4" s="24"/>
      <c r="F4" s="24"/>
      <c r="G4" s="24"/>
      <c r="H4" s="24"/>
      <c r="I4" s="24"/>
      <c r="J4" s="24"/>
      <c r="K4" s="24"/>
      <c r="L4" s="19"/>
      <c r="M4" s="24"/>
      <c r="N4" s="82">
        <v>1249</v>
      </c>
    </row>
    <row r="5" spans="1:14">
      <c r="A5" s="17">
        <v>3</v>
      </c>
      <c r="B5" s="18" t="s">
        <v>316</v>
      </c>
      <c r="C5" s="60" t="s">
        <v>139</v>
      </c>
      <c r="D5" s="24" t="s">
        <v>317</v>
      </c>
      <c r="E5" s="24"/>
      <c r="F5" s="24"/>
      <c r="G5" s="24"/>
      <c r="H5" s="24"/>
      <c r="I5" s="24"/>
      <c r="J5" s="24"/>
      <c r="K5" s="24"/>
      <c r="L5" s="19"/>
      <c r="M5" s="24"/>
      <c r="N5" s="82">
        <v>341</v>
      </c>
    </row>
    <row r="6" spans="1:14">
      <c r="A6" s="23">
        <v>4</v>
      </c>
      <c r="B6" s="20" t="s">
        <v>318</v>
      </c>
      <c r="C6" s="60" t="s">
        <v>139</v>
      </c>
      <c r="D6" s="21" t="s">
        <v>319</v>
      </c>
      <c r="E6" s="21"/>
      <c r="F6" s="21"/>
      <c r="G6" s="21"/>
      <c r="H6" s="21"/>
      <c r="I6" s="21"/>
      <c r="J6" s="21"/>
      <c r="K6" s="21"/>
      <c r="L6" s="22"/>
      <c r="M6" s="21"/>
      <c r="N6" s="82">
        <v>341</v>
      </c>
    </row>
    <row r="7" spans="1:14">
      <c r="A7" s="17">
        <v>5</v>
      </c>
      <c r="B7" s="18" t="s">
        <v>320</v>
      </c>
      <c r="C7" s="60" t="s">
        <v>139</v>
      </c>
      <c r="D7" s="24" t="s">
        <v>321</v>
      </c>
      <c r="E7" s="24"/>
      <c r="F7" s="24"/>
      <c r="G7" s="24"/>
      <c r="H7" s="24"/>
      <c r="I7" s="24"/>
      <c r="J7" s="24"/>
      <c r="K7" s="24"/>
      <c r="L7" s="19"/>
      <c r="M7" s="24"/>
      <c r="N7" s="82">
        <v>378</v>
      </c>
    </row>
    <row r="8" spans="1:14">
      <c r="A8" s="17">
        <v>6</v>
      </c>
      <c r="B8" s="18" t="s">
        <v>322</v>
      </c>
      <c r="C8" s="60" t="s">
        <v>139</v>
      </c>
      <c r="D8" s="24" t="s">
        <v>323</v>
      </c>
      <c r="E8" s="24"/>
      <c r="F8" s="24"/>
      <c r="G8" s="24"/>
      <c r="H8" s="24"/>
      <c r="I8" s="24"/>
      <c r="J8" s="24"/>
      <c r="K8" s="24"/>
      <c r="L8" s="19"/>
      <c r="M8" s="24"/>
      <c r="N8" s="82">
        <v>354</v>
      </c>
    </row>
    <row r="9" spans="1:14">
      <c r="A9" s="17">
        <v>7</v>
      </c>
      <c r="B9" s="20" t="s">
        <v>324</v>
      </c>
      <c r="C9" s="60" t="s">
        <v>139</v>
      </c>
      <c r="D9" s="21" t="s">
        <v>1229</v>
      </c>
      <c r="E9" s="21"/>
      <c r="F9" s="21"/>
      <c r="G9" s="21"/>
      <c r="H9" s="21"/>
      <c r="I9" s="21"/>
      <c r="J9" s="21"/>
      <c r="K9" s="21"/>
      <c r="L9" s="22"/>
      <c r="M9" s="21"/>
      <c r="N9" s="82">
        <v>2479</v>
      </c>
    </row>
    <row r="10" spans="1:14">
      <c r="A10" s="23">
        <v>8</v>
      </c>
      <c r="B10" s="20" t="s">
        <v>325</v>
      </c>
      <c r="C10" s="60" t="s">
        <v>139</v>
      </c>
      <c r="D10" s="21" t="s">
        <v>1230</v>
      </c>
      <c r="E10" s="21"/>
      <c r="F10" s="21"/>
      <c r="G10" s="21"/>
      <c r="H10" s="21"/>
      <c r="I10" s="21"/>
      <c r="J10" s="21"/>
      <c r="K10" s="21"/>
      <c r="L10" s="22"/>
      <c r="M10" s="21"/>
      <c r="N10" s="82">
        <v>3650</v>
      </c>
    </row>
    <row r="11" spans="1:14">
      <c r="A11" s="23">
        <v>9</v>
      </c>
      <c r="B11" s="20" t="s">
        <v>1225</v>
      </c>
      <c r="C11" s="60" t="s">
        <v>139</v>
      </c>
      <c r="D11" s="21" t="s">
        <v>1231</v>
      </c>
      <c r="E11" s="21"/>
      <c r="F11" s="21"/>
      <c r="G11" s="21"/>
      <c r="H11" s="21"/>
      <c r="I11" s="21"/>
      <c r="J11" s="21"/>
      <c r="K11" s="21"/>
      <c r="L11" s="22"/>
      <c r="M11" s="21"/>
      <c r="N11" s="82">
        <v>1329</v>
      </c>
    </row>
    <row r="12" spans="1:14">
      <c r="A12" s="23">
        <v>10</v>
      </c>
      <c r="B12" s="20" t="s">
        <v>1226</v>
      </c>
      <c r="C12" s="60" t="s">
        <v>139</v>
      </c>
      <c r="D12" s="21" t="s">
        <v>1232</v>
      </c>
      <c r="E12" s="21"/>
      <c r="F12" s="21"/>
      <c r="G12" s="21"/>
      <c r="H12" s="21"/>
      <c r="I12" s="21"/>
      <c r="J12" s="21"/>
      <c r="K12" s="21"/>
      <c r="L12" s="22"/>
      <c r="M12" s="21"/>
      <c r="N12" s="82">
        <v>2500</v>
      </c>
    </row>
    <row r="13" spans="1:14">
      <c r="A13" s="23">
        <v>11</v>
      </c>
      <c r="B13" s="20" t="s">
        <v>1227</v>
      </c>
      <c r="C13" s="60" t="s">
        <v>139</v>
      </c>
      <c r="D13" s="21" t="s">
        <v>1233</v>
      </c>
      <c r="E13" s="21"/>
      <c r="F13" s="21"/>
      <c r="G13" s="21"/>
      <c r="H13" s="21"/>
      <c r="I13" s="21"/>
      <c r="J13" s="21"/>
      <c r="K13" s="21"/>
      <c r="L13" s="22"/>
      <c r="M13" s="21"/>
      <c r="N13" s="82">
        <v>1300</v>
      </c>
    </row>
    <row r="14" spans="1:14">
      <c r="A14" s="23">
        <v>12</v>
      </c>
      <c r="B14" s="20" t="s">
        <v>1228</v>
      </c>
      <c r="C14" s="60" t="s">
        <v>139</v>
      </c>
      <c r="D14" s="21" t="s">
        <v>1234</v>
      </c>
      <c r="E14" s="21"/>
      <c r="F14" s="21"/>
      <c r="G14" s="21"/>
      <c r="H14" s="21"/>
      <c r="I14" s="21"/>
      <c r="J14" s="21"/>
      <c r="K14" s="21"/>
      <c r="L14" s="22"/>
      <c r="M14" s="21"/>
      <c r="N14" s="82">
        <v>1100</v>
      </c>
    </row>
    <row r="15" spans="1:14">
      <c r="A15" s="17">
        <v>13</v>
      </c>
      <c r="B15" s="20" t="s">
        <v>326</v>
      </c>
      <c r="C15" s="60" t="s">
        <v>139</v>
      </c>
      <c r="D15" s="21" t="s">
        <v>327</v>
      </c>
      <c r="E15" s="21"/>
      <c r="F15" s="21"/>
      <c r="G15" s="21"/>
      <c r="H15" s="21"/>
      <c r="I15" s="21"/>
      <c r="J15" s="21"/>
      <c r="K15" s="21"/>
      <c r="L15" s="22"/>
      <c r="M15" s="21"/>
      <c r="N15" s="82">
        <v>3137</v>
      </c>
    </row>
    <row r="16" spans="1:14">
      <c r="A16" s="17">
        <v>14</v>
      </c>
      <c r="B16" s="20" t="s">
        <v>1219</v>
      </c>
      <c r="C16" s="60"/>
      <c r="D16" s="21" t="s">
        <v>1220</v>
      </c>
      <c r="E16" s="21"/>
      <c r="F16" s="21"/>
      <c r="G16" s="21"/>
      <c r="H16" s="21"/>
      <c r="I16" s="21"/>
      <c r="J16" s="21"/>
      <c r="K16" s="21"/>
      <c r="L16" s="22"/>
      <c r="M16" s="21"/>
      <c r="N16" s="82">
        <v>350</v>
      </c>
    </row>
    <row r="17" spans="1:14">
      <c r="A17" s="17">
        <v>15</v>
      </c>
      <c r="B17" s="20" t="s">
        <v>328</v>
      </c>
      <c r="C17" s="18"/>
      <c r="D17" s="21" t="s">
        <v>329</v>
      </c>
      <c r="E17" s="21"/>
      <c r="F17" s="21"/>
      <c r="G17" s="21"/>
      <c r="H17" s="21"/>
      <c r="I17" s="21"/>
      <c r="J17" s="21"/>
      <c r="K17" s="21"/>
      <c r="L17" s="22"/>
      <c r="M17" s="21"/>
      <c r="N17" s="82">
        <v>2330</v>
      </c>
    </row>
    <row r="18" spans="1:14">
      <c r="A18" s="23">
        <v>16</v>
      </c>
      <c r="B18" s="18" t="s">
        <v>330</v>
      </c>
      <c r="C18" s="18"/>
      <c r="D18" s="24" t="s">
        <v>331</v>
      </c>
      <c r="E18" s="24"/>
      <c r="F18" s="24"/>
      <c r="G18" s="24"/>
      <c r="H18" s="24"/>
      <c r="I18" s="24"/>
      <c r="J18" s="24"/>
      <c r="K18" s="24"/>
      <c r="L18" s="19"/>
      <c r="M18" s="24"/>
      <c r="N18" s="82">
        <v>454</v>
      </c>
    </row>
    <row r="19" spans="1:14">
      <c r="A19" s="17">
        <v>17</v>
      </c>
      <c r="B19" s="18" t="s">
        <v>332</v>
      </c>
      <c r="C19" s="18"/>
      <c r="D19" s="24" t="s">
        <v>333</v>
      </c>
      <c r="E19" s="24"/>
      <c r="F19" s="24"/>
      <c r="G19" s="24"/>
      <c r="H19" s="24"/>
      <c r="I19" s="24"/>
      <c r="J19" s="24"/>
      <c r="K19" s="24"/>
      <c r="L19" s="19"/>
      <c r="M19" s="24"/>
      <c r="N19" s="82">
        <v>8</v>
      </c>
    </row>
    <row r="20" spans="1:14">
      <c r="A20" s="17">
        <v>18</v>
      </c>
      <c r="B20" s="20" t="s">
        <v>334</v>
      </c>
      <c r="C20" s="18"/>
      <c r="D20" s="24" t="s">
        <v>335</v>
      </c>
      <c r="E20" s="24"/>
      <c r="F20" s="24"/>
      <c r="G20" s="24"/>
      <c r="H20" s="24"/>
      <c r="I20" s="24"/>
      <c r="J20" s="24"/>
      <c r="K20" s="24"/>
      <c r="L20" s="19"/>
      <c r="M20" s="24"/>
      <c r="N20" s="82">
        <v>150</v>
      </c>
    </row>
    <row r="21" spans="1:14">
      <c r="A21" s="17">
        <v>19</v>
      </c>
      <c r="B21" s="20" t="s">
        <v>336</v>
      </c>
      <c r="C21" s="18"/>
      <c r="D21" s="24" t="s">
        <v>335</v>
      </c>
      <c r="E21" s="24"/>
      <c r="F21" s="24"/>
      <c r="G21" s="24"/>
      <c r="H21" s="24"/>
      <c r="I21" s="24"/>
      <c r="J21" s="24"/>
      <c r="K21" s="24"/>
      <c r="L21" s="19"/>
      <c r="M21" s="24"/>
      <c r="N21" s="82">
        <v>142</v>
      </c>
    </row>
    <row r="22" spans="1:14">
      <c r="A22" s="23">
        <v>20</v>
      </c>
      <c r="B22" s="20" t="s">
        <v>337</v>
      </c>
      <c r="C22" s="18"/>
      <c r="D22" s="24" t="s">
        <v>338</v>
      </c>
      <c r="E22" s="24"/>
      <c r="F22" s="24"/>
      <c r="G22" s="24"/>
      <c r="H22" s="24"/>
      <c r="I22" s="24"/>
      <c r="J22" s="24"/>
      <c r="K22" s="24"/>
      <c r="L22" s="19"/>
      <c r="M22" s="24"/>
      <c r="N22" s="82">
        <v>8</v>
      </c>
    </row>
    <row r="23" spans="1:14">
      <c r="A23" s="17">
        <v>21</v>
      </c>
      <c r="B23" s="20" t="s">
        <v>339</v>
      </c>
      <c r="C23" s="18"/>
      <c r="D23" s="24" t="s">
        <v>340</v>
      </c>
      <c r="E23" s="24"/>
      <c r="F23" s="24"/>
      <c r="G23" s="24"/>
      <c r="H23" s="24"/>
      <c r="I23" s="24"/>
      <c r="J23" s="24"/>
      <c r="K23" s="24"/>
      <c r="L23" s="19"/>
      <c r="M23" s="24"/>
      <c r="N23" s="82">
        <v>40</v>
      </c>
    </row>
    <row r="24" spans="1:14">
      <c r="A24" s="17">
        <v>22</v>
      </c>
      <c r="B24" s="20" t="s">
        <v>341</v>
      </c>
      <c r="C24" s="18"/>
      <c r="D24" s="24" t="s">
        <v>342</v>
      </c>
      <c r="E24" s="24"/>
      <c r="F24" s="24"/>
      <c r="G24" s="24"/>
      <c r="H24" s="24"/>
      <c r="I24" s="24"/>
      <c r="J24" s="24"/>
      <c r="K24" s="24"/>
      <c r="L24" s="19"/>
      <c r="M24" s="24"/>
      <c r="N24" s="82">
        <v>140</v>
      </c>
    </row>
    <row r="25" spans="1:14">
      <c r="A25" s="17">
        <v>23</v>
      </c>
      <c r="B25" s="20" t="s">
        <v>343</v>
      </c>
      <c r="C25" s="18"/>
      <c r="D25" s="24" t="s">
        <v>344</v>
      </c>
      <c r="E25" s="24"/>
      <c r="F25" s="24"/>
      <c r="G25" s="24"/>
      <c r="H25" s="24"/>
      <c r="I25" s="24"/>
      <c r="J25" s="24"/>
      <c r="K25" s="24"/>
      <c r="L25" s="19"/>
      <c r="M25" s="24"/>
      <c r="N25" s="82">
        <v>139</v>
      </c>
    </row>
    <row r="26" spans="1:14">
      <c r="A26" s="23">
        <v>24</v>
      </c>
      <c r="B26" s="20" t="s">
        <v>345</v>
      </c>
      <c r="C26" s="18"/>
      <c r="D26" s="24" t="s">
        <v>346</v>
      </c>
      <c r="E26" s="24"/>
      <c r="F26" s="24"/>
      <c r="G26" s="24"/>
      <c r="H26" s="24"/>
      <c r="I26" s="24"/>
      <c r="J26" s="24"/>
      <c r="K26" s="24"/>
      <c r="L26" s="19"/>
      <c r="M26" s="24"/>
      <c r="N26" s="82">
        <v>7</v>
      </c>
    </row>
    <row r="27" spans="1:14">
      <c r="A27" s="17">
        <v>25</v>
      </c>
      <c r="B27" s="20" t="s">
        <v>347</v>
      </c>
      <c r="C27" s="18"/>
      <c r="D27" s="24" t="s">
        <v>348</v>
      </c>
      <c r="E27" s="24"/>
      <c r="F27" s="24"/>
      <c r="G27" s="24"/>
      <c r="H27" s="24"/>
      <c r="I27" s="24"/>
      <c r="J27" s="24"/>
      <c r="K27" s="24"/>
      <c r="L27" s="19"/>
      <c r="M27" s="24"/>
      <c r="N27" s="82">
        <v>91</v>
      </c>
    </row>
    <row r="28" spans="1:14" ht="14.5">
      <c r="A28" s="132" t="s">
        <v>519</v>
      </c>
      <c r="B28" s="132"/>
      <c r="C28" s="132"/>
      <c r="N28" s="48" t="s">
        <v>527</v>
      </c>
    </row>
    <row r="29" spans="1:14" ht="18.5">
      <c r="A29" s="110" t="s">
        <v>683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</row>
    <row r="30" spans="1:14">
      <c r="A30" s="17">
        <v>1</v>
      </c>
      <c r="B30" s="18" t="s">
        <v>285</v>
      </c>
      <c r="C30" s="60" t="s">
        <v>528</v>
      </c>
      <c r="D30" s="24" t="s">
        <v>1190</v>
      </c>
      <c r="E30" s="24"/>
      <c r="F30" s="24"/>
      <c r="G30" s="24"/>
      <c r="H30" s="24"/>
      <c r="I30" s="24"/>
      <c r="J30" s="24"/>
      <c r="K30" s="24"/>
      <c r="L30" s="19"/>
      <c r="M30" s="24"/>
      <c r="N30" s="82">
        <v>415</v>
      </c>
    </row>
    <row r="31" spans="1:14">
      <c r="A31" s="17">
        <v>2</v>
      </c>
      <c r="B31" s="18" t="s">
        <v>286</v>
      </c>
      <c r="C31" s="60" t="s">
        <v>139</v>
      </c>
      <c r="D31" s="24" t="s">
        <v>287</v>
      </c>
      <c r="E31" s="24"/>
      <c r="F31" s="24"/>
      <c r="G31" s="24"/>
      <c r="H31" s="24"/>
      <c r="I31" s="24"/>
      <c r="J31" s="24"/>
      <c r="K31" s="24"/>
      <c r="L31" s="19"/>
      <c r="M31" s="24"/>
      <c r="N31" s="82">
        <v>319</v>
      </c>
    </row>
    <row r="32" spans="1:14">
      <c r="A32" s="17">
        <v>3</v>
      </c>
      <c r="B32" s="18" t="s">
        <v>688</v>
      </c>
      <c r="C32" s="60" t="s">
        <v>139</v>
      </c>
      <c r="D32" s="24" t="s">
        <v>288</v>
      </c>
      <c r="E32" s="24"/>
      <c r="F32" s="24"/>
      <c r="G32" s="24"/>
      <c r="H32" s="24"/>
      <c r="I32" s="24"/>
      <c r="J32" s="24"/>
      <c r="K32" s="24"/>
      <c r="L32" s="19"/>
      <c r="M32" s="24"/>
      <c r="N32" s="82">
        <v>3369</v>
      </c>
    </row>
    <row r="33" spans="1:14">
      <c r="A33" s="17">
        <v>4</v>
      </c>
      <c r="B33" s="18" t="s">
        <v>289</v>
      </c>
      <c r="C33" s="60" t="s">
        <v>139</v>
      </c>
      <c r="D33" s="24" t="s">
        <v>290</v>
      </c>
      <c r="E33" s="24"/>
      <c r="F33" s="24"/>
      <c r="G33" s="24"/>
      <c r="H33" s="24"/>
      <c r="I33" s="24"/>
      <c r="J33" s="24"/>
      <c r="K33" s="24"/>
      <c r="L33" s="19"/>
      <c r="M33" s="24"/>
      <c r="N33" s="82">
        <v>345</v>
      </c>
    </row>
    <row r="34" spans="1:14">
      <c r="A34" s="17">
        <v>5</v>
      </c>
      <c r="B34" s="18" t="s">
        <v>291</v>
      </c>
      <c r="C34" s="18"/>
      <c r="D34" s="24" t="s">
        <v>292</v>
      </c>
      <c r="E34" s="24"/>
      <c r="F34" s="24"/>
      <c r="G34" s="24"/>
      <c r="H34" s="24"/>
      <c r="I34" s="24"/>
      <c r="J34" s="24"/>
      <c r="K34" s="24"/>
      <c r="L34" s="19"/>
      <c r="M34" s="24"/>
      <c r="N34" s="82">
        <v>47</v>
      </c>
    </row>
    <row r="35" spans="1:14">
      <c r="A35" s="17">
        <v>6</v>
      </c>
      <c r="B35" s="18" t="s">
        <v>130</v>
      </c>
      <c r="C35" s="18"/>
      <c r="D35" s="24" t="s">
        <v>200</v>
      </c>
      <c r="E35" s="24"/>
      <c r="F35" s="24"/>
      <c r="G35" s="24"/>
      <c r="H35" s="24"/>
      <c r="I35" s="24"/>
      <c r="J35" s="24"/>
      <c r="K35" s="24"/>
      <c r="L35" s="19"/>
      <c r="M35" s="24"/>
      <c r="N35" s="82">
        <v>34</v>
      </c>
    </row>
    <row r="36" spans="1:14">
      <c r="A36" s="17">
        <v>7</v>
      </c>
      <c r="B36" s="20" t="s">
        <v>670</v>
      </c>
      <c r="C36" s="20"/>
      <c r="D36" s="21" t="s">
        <v>671</v>
      </c>
      <c r="E36" s="21"/>
      <c r="F36" s="21"/>
      <c r="G36" s="21"/>
      <c r="H36" s="21"/>
      <c r="I36" s="21"/>
      <c r="J36" s="24"/>
      <c r="K36" s="24"/>
      <c r="L36" s="19"/>
      <c r="M36" s="24"/>
      <c r="N36" s="82">
        <v>125</v>
      </c>
    </row>
    <row r="37" spans="1:14">
      <c r="A37" s="17">
        <v>8</v>
      </c>
      <c r="B37" s="18" t="s">
        <v>672</v>
      </c>
      <c r="C37" s="18"/>
      <c r="D37" s="24" t="s">
        <v>673</v>
      </c>
      <c r="E37" s="24"/>
      <c r="F37" s="24"/>
      <c r="G37" s="24"/>
      <c r="H37" s="24"/>
      <c r="I37" s="24"/>
      <c r="J37" s="24"/>
      <c r="K37" s="24"/>
      <c r="L37" s="19"/>
      <c r="M37" s="24"/>
      <c r="N37" s="82">
        <v>556</v>
      </c>
    </row>
    <row r="38" spans="1:14">
      <c r="A38" s="17">
        <v>9</v>
      </c>
      <c r="B38" s="18" t="s">
        <v>684</v>
      </c>
      <c r="C38" s="18"/>
      <c r="D38" s="24" t="s">
        <v>685</v>
      </c>
      <c r="E38" s="24"/>
      <c r="F38" s="24"/>
      <c r="G38" s="24"/>
      <c r="H38" s="24"/>
      <c r="I38" s="24"/>
      <c r="J38" s="24"/>
      <c r="K38" s="24"/>
      <c r="L38" s="19"/>
      <c r="M38" s="24"/>
      <c r="N38" s="82">
        <v>79</v>
      </c>
    </row>
    <row r="39" spans="1:14">
      <c r="A39" s="17">
        <v>10</v>
      </c>
      <c r="B39" s="18" t="s">
        <v>666</v>
      </c>
      <c r="C39" s="18"/>
      <c r="D39" s="24" t="s">
        <v>674</v>
      </c>
      <c r="E39" s="24"/>
      <c r="F39" s="24"/>
      <c r="G39" s="24"/>
      <c r="H39" s="24"/>
      <c r="I39" s="24"/>
      <c r="J39" s="24"/>
      <c r="K39" s="24"/>
      <c r="L39" s="19"/>
      <c r="M39" s="24"/>
      <c r="N39" s="82">
        <v>22</v>
      </c>
    </row>
    <row r="40" spans="1:14">
      <c r="A40" s="17">
        <v>11</v>
      </c>
      <c r="B40" s="18" t="s">
        <v>675</v>
      </c>
      <c r="C40" s="18"/>
      <c r="D40" s="24" t="s">
        <v>676</v>
      </c>
      <c r="E40" s="24"/>
      <c r="F40" s="24"/>
      <c r="G40" s="24"/>
      <c r="H40" s="24"/>
      <c r="I40" s="24"/>
      <c r="J40" s="24"/>
      <c r="K40" s="24"/>
      <c r="L40" s="19"/>
      <c r="M40" s="24"/>
      <c r="N40" s="82">
        <v>22</v>
      </c>
    </row>
    <row r="41" spans="1:14">
      <c r="A41" s="17">
        <v>12</v>
      </c>
      <c r="B41" s="18" t="s">
        <v>677</v>
      </c>
      <c r="C41" s="18"/>
      <c r="D41" s="24" t="s">
        <v>678</v>
      </c>
      <c r="E41" s="24"/>
      <c r="F41" s="24"/>
      <c r="G41" s="24"/>
      <c r="H41" s="24"/>
      <c r="I41" s="24"/>
      <c r="J41" s="24"/>
      <c r="K41" s="24"/>
      <c r="L41" s="19"/>
      <c r="M41" s="24"/>
      <c r="N41" s="82">
        <v>119</v>
      </c>
    </row>
    <row r="42" spans="1:14">
      <c r="A42" s="17">
        <v>13</v>
      </c>
      <c r="B42" s="18" t="s">
        <v>679</v>
      </c>
      <c r="C42" s="18"/>
      <c r="D42" s="24" t="s">
        <v>680</v>
      </c>
      <c r="E42" s="24"/>
      <c r="F42" s="24"/>
      <c r="G42" s="24"/>
      <c r="H42" s="24"/>
      <c r="I42" s="24"/>
      <c r="J42" s="24"/>
      <c r="K42" s="24"/>
      <c r="L42" s="19"/>
      <c r="M42" s="24"/>
      <c r="N42" s="82">
        <v>9</v>
      </c>
    </row>
    <row r="43" spans="1:14">
      <c r="A43" s="17">
        <v>14</v>
      </c>
      <c r="B43" s="18" t="s">
        <v>293</v>
      </c>
      <c r="C43" s="18"/>
      <c r="D43" s="24" t="s">
        <v>294</v>
      </c>
      <c r="E43" s="24"/>
      <c r="F43" s="24"/>
      <c r="G43" s="24"/>
      <c r="H43" s="24"/>
      <c r="I43" s="24"/>
      <c r="J43" s="24"/>
      <c r="K43" s="24"/>
      <c r="L43" s="19"/>
      <c r="M43" s="24"/>
      <c r="N43" s="82">
        <v>110</v>
      </c>
    </row>
    <row r="44" spans="1:14">
      <c r="A44" s="17">
        <v>15</v>
      </c>
      <c r="B44" s="18" t="s">
        <v>295</v>
      </c>
      <c r="C44" s="18"/>
      <c r="D44" s="24" t="s">
        <v>296</v>
      </c>
      <c r="E44" s="24"/>
      <c r="F44" s="24"/>
      <c r="G44" s="24"/>
      <c r="H44" s="24"/>
      <c r="I44" s="24"/>
      <c r="J44" s="24"/>
      <c r="K44" s="24"/>
      <c r="L44" s="19"/>
      <c r="M44" s="24"/>
      <c r="N44" s="82">
        <v>150</v>
      </c>
    </row>
    <row r="45" spans="1:14">
      <c r="A45" s="17">
        <v>16</v>
      </c>
      <c r="B45" s="18" t="s">
        <v>297</v>
      </c>
      <c r="C45" s="18"/>
      <c r="D45" s="24" t="s">
        <v>298</v>
      </c>
      <c r="E45" s="24"/>
      <c r="F45" s="24"/>
      <c r="G45" s="24"/>
      <c r="H45" s="24"/>
      <c r="I45" s="24"/>
      <c r="J45" s="24"/>
      <c r="K45" s="24"/>
      <c r="L45" s="19"/>
      <c r="M45" s="24"/>
      <c r="N45" s="82">
        <v>2054</v>
      </c>
    </row>
    <row r="46" spans="1:14">
      <c r="A46" s="17">
        <v>17</v>
      </c>
      <c r="B46" s="27" t="s">
        <v>534</v>
      </c>
      <c r="C46" s="27"/>
      <c r="D46" s="36" t="s">
        <v>537</v>
      </c>
      <c r="E46" s="36"/>
      <c r="F46" s="36"/>
      <c r="G46" s="36"/>
      <c r="H46" s="36"/>
      <c r="I46" s="36"/>
      <c r="J46" s="36"/>
      <c r="K46" s="36"/>
      <c r="L46" s="29"/>
      <c r="M46" s="36"/>
      <c r="N46" s="82">
        <v>682</v>
      </c>
    </row>
    <row r="47" spans="1:14">
      <c r="A47" s="17">
        <v>18</v>
      </c>
      <c r="B47" s="27" t="s">
        <v>535</v>
      </c>
      <c r="C47" s="27"/>
      <c r="D47" s="36" t="s">
        <v>536</v>
      </c>
      <c r="E47" s="36"/>
      <c r="F47" s="36"/>
      <c r="G47" s="36"/>
      <c r="H47" s="36"/>
      <c r="I47" s="36"/>
      <c r="J47" s="36"/>
      <c r="K47" s="36"/>
      <c r="L47" s="29"/>
      <c r="M47" s="36"/>
      <c r="N47" s="82">
        <v>568</v>
      </c>
    </row>
    <row r="48" spans="1:14">
      <c r="A48" s="17">
        <v>19</v>
      </c>
      <c r="B48" s="18" t="s">
        <v>686</v>
      </c>
      <c r="C48" s="18"/>
      <c r="D48" s="24" t="s">
        <v>299</v>
      </c>
      <c r="E48" s="24"/>
      <c r="F48" s="24"/>
      <c r="G48" s="24"/>
      <c r="H48" s="24"/>
      <c r="I48" s="24"/>
      <c r="J48" s="24"/>
      <c r="K48" s="24"/>
      <c r="L48" s="19"/>
      <c r="M48" s="24"/>
      <c r="N48" s="82">
        <v>1766</v>
      </c>
    </row>
    <row r="49" spans="1:14">
      <c r="A49" s="17">
        <v>20</v>
      </c>
      <c r="B49" s="18" t="s">
        <v>300</v>
      </c>
      <c r="C49" s="60" t="s">
        <v>139</v>
      </c>
      <c r="D49" s="24" t="s">
        <v>627</v>
      </c>
      <c r="E49" s="24"/>
      <c r="F49" s="24"/>
      <c r="G49" s="24"/>
      <c r="H49" s="24"/>
      <c r="I49" s="24"/>
      <c r="J49" s="24"/>
      <c r="K49" s="24"/>
      <c r="L49" s="19"/>
      <c r="M49" s="24"/>
      <c r="N49" s="82">
        <v>13537</v>
      </c>
    </row>
    <row r="50" spans="1:14">
      <c r="A50" s="17">
        <v>21</v>
      </c>
      <c r="B50" s="18" t="s">
        <v>301</v>
      </c>
      <c r="C50" s="60" t="s">
        <v>139</v>
      </c>
      <c r="D50" s="24" t="s">
        <v>302</v>
      </c>
      <c r="E50" s="24"/>
      <c r="F50" s="24"/>
      <c r="G50" s="24"/>
      <c r="H50" s="24"/>
      <c r="I50" s="24"/>
      <c r="J50" s="24"/>
      <c r="K50" s="24"/>
      <c r="L50" s="19"/>
      <c r="M50" s="24"/>
      <c r="N50" s="82">
        <v>528</v>
      </c>
    </row>
    <row r="51" spans="1:14">
      <c r="A51" s="17">
        <v>22</v>
      </c>
      <c r="B51" s="18" t="s">
        <v>303</v>
      </c>
      <c r="C51" s="60" t="s">
        <v>139</v>
      </c>
      <c r="D51" s="24" t="s">
        <v>304</v>
      </c>
      <c r="E51" s="24"/>
      <c r="F51" s="24"/>
      <c r="G51" s="24"/>
      <c r="H51" s="24"/>
      <c r="I51" s="24"/>
      <c r="J51" s="24"/>
      <c r="K51" s="24"/>
      <c r="L51" s="19"/>
      <c r="M51" s="24"/>
      <c r="N51" s="82">
        <v>2537</v>
      </c>
    </row>
    <row r="52" spans="1:14">
      <c r="A52" s="17">
        <v>23</v>
      </c>
      <c r="B52" s="20" t="s">
        <v>305</v>
      </c>
      <c r="C52" s="60" t="s">
        <v>139</v>
      </c>
      <c r="D52" s="21" t="s">
        <v>306</v>
      </c>
      <c r="E52" s="21"/>
      <c r="F52" s="21"/>
      <c r="G52" s="21"/>
      <c r="H52" s="21"/>
      <c r="I52" s="21"/>
      <c r="J52" s="21"/>
      <c r="K52" s="21"/>
      <c r="L52" s="22"/>
      <c r="M52" s="21"/>
      <c r="N52" s="82">
        <v>99</v>
      </c>
    </row>
    <row r="53" spans="1:14">
      <c r="A53" s="17">
        <v>24</v>
      </c>
      <c r="B53" s="20" t="s">
        <v>307</v>
      </c>
      <c r="C53" s="60" t="s">
        <v>139</v>
      </c>
      <c r="D53" s="21" t="s">
        <v>308</v>
      </c>
      <c r="E53" s="21"/>
      <c r="F53" s="21"/>
      <c r="G53" s="21"/>
      <c r="H53" s="21"/>
      <c r="I53" s="21"/>
      <c r="J53" s="21"/>
      <c r="K53" s="21"/>
      <c r="L53" s="22"/>
      <c r="M53" s="21"/>
      <c r="N53" s="82">
        <v>102</v>
      </c>
    </row>
    <row r="54" spans="1:14">
      <c r="A54" s="17">
        <v>25</v>
      </c>
      <c r="B54" s="20" t="s">
        <v>309</v>
      </c>
      <c r="C54" s="60" t="s">
        <v>139</v>
      </c>
      <c r="D54" s="21" t="s">
        <v>310</v>
      </c>
      <c r="E54" s="21"/>
      <c r="F54" s="21"/>
      <c r="G54" s="21"/>
      <c r="H54" s="21"/>
      <c r="I54" s="21"/>
      <c r="J54" s="21"/>
      <c r="K54" s="21"/>
      <c r="L54" s="22"/>
      <c r="M54" s="21"/>
      <c r="N54" s="82">
        <v>123</v>
      </c>
    </row>
    <row r="55" spans="1:14">
      <c r="A55" s="17">
        <v>26</v>
      </c>
      <c r="B55" s="20" t="s">
        <v>681</v>
      </c>
      <c r="C55" s="42"/>
      <c r="D55" s="21" t="s">
        <v>682</v>
      </c>
      <c r="E55" s="21"/>
      <c r="F55" s="21"/>
      <c r="G55" s="21"/>
      <c r="H55" s="21"/>
      <c r="I55" s="21"/>
      <c r="J55" s="21"/>
      <c r="K55" s="21"/>
      <c r="L55" s="22"/>
      <c r="M55" s="21"/>
      <c r="N55" s="82">
        <v>30</v>
      </c>
    </row>
  </sheetData>
  <mergeCells count="4">
    <mergeCell ref="A2:N2"/>
    <mergeCell ref="A29:N29"/>
    <mergeCell ref="A28:C28"/>
    <mergeCell ref="A1:C1"/>
  </mergeCells>
  <hyperlinks>
    <hyperlink ref="A1" location="'Cennik POLON-ALFA S.A.'!A1" display="Powrót do głównego menu" xr:uid="{69B9E9A7-D5F7-406F-8DCF-442193E4A3A6}"/>
    <hyperlink ref="C3" location="Uwagi!A1" display=" *1)" xr:uid="{212DD7F3-6C41-4E08-9E99-DD83091F55E3}"/>
    <hyperlink ref="C4" location="Uwagi!A1" display=" *1)" xr:uid="{11ABC6D8-90FB-4AD9-A1D7-690461E6AD9D}"/>
    <hyperlink ref="C5" location="Uwagi!A1" display=" *1)" xr:uid="{1D8F7713-9264-405C-AC05-14CD348A37BB}"/>
    <hyperlink ref="C6" location="Uwagi!A1" display=" *1)" xr:uid="{97271D0C-0578-48EF-B6B5-4E9659787AFF}"/>
    <hyperlink ref="C7" location="Uwagi!A1" display=" *1)" xr:uid="{A90C17B2-3D44-40BC-8618-0E9A98E77554}"/>
    <hyperlink ref="C8" location="Uwagi!A1" display=" *1)" xr:uid="{F3E72D62-FA22-4A7C-B079-BC74F608F651}"/>
    <hyperlink ref="C54" location="Uwagi!A1" display=" *1)" xr:uid="{D4DFB079-C724-4663-A7E4-3A657CEAEA20}"/>
    <hyperlink ref="C53" location="Uwagi!A1" display=" *1)" xr:uid="{06AAEF54-87A3-4C6C-BC29-1C864C5EF4B9}"/>
    <hyperlink ref="C52" location="Uwagi!A1" display=" *1)" xr:uid="{C330D24F-B1F1-40DB-8749-7ED37BBB49DB}"/>
    <hyperlink ref="C51" location="Uwagi!A1" display=" *1)" xr:uid="{1B881B5A-0566-470F-84B6-736D9731C12D}"/>
    <hyperlink ref="C50" location="Uwagi!A1" display=" *1)" xr:uid="{FB36B115-EADF-4625-9FFE-7F908FB179C0}"/>
    <hyperlink ref="C49" location="Uwagi!A1" display=" *1)" xr:uid="{0BD4FBBC-6F51-4E02-9683-078794C4BE66}"/>
    <hyperlink ref="C33" location="Uwagi!A1" display=" *1)" xr:uid="{F310EDD1-0B09-45B6-8F6F-43BB984CA2D5}"/>
    <hyperlink ref="C32" location="Uwagi!A1" display=" *1)" xr:uid="{154D2EC0-1A49-411E-A032-578B688DD1A3}"/>
    <hyperlink ref="C9" location="Uwagi!A1" display=" *1)" xr:uid="{3A28AF0F-95B2-4B4C-AB3B-CAB8C3F4CCC5}"/>
    <hyperlink ref="C10" location="Uwagi!A1" display=" *1)" xr:uid="{6BFDC2EC-9470-4377-A2B1-C9E2C0C0B5B7}"/>
    <hyperlink ref="C15" location="Uwagi!A1" display=" *1)" xr:uid="{A44CC210-D805-447B-B9B9-718A18B7EED8}"/>
    <hyperlink ref="C30" location="Uwagi!A1" display=" *1) *2)" xr:uid="{504C7A1A-C08D-4509-B143-EF10C89306A5}"/>
    <hyperlink ref="C31" location="Uwagi!A1" display=" *1)" xr:uid="{F590C055-29CA-4EFA-8AC2-6494444EBBEB}"/>
    <hyperlink ref="N28" location="IGNIS!A1" display="do góry" xr:uid="{5621B205-2F2E-4FFD-B268-713AEE062856}"/>
    <hyperlink ref="A28" location="'Cennik POLON-ALFA S.A.'!A1" display="Powrót do głównego menu" xr:uid="{48A5E74E-D98F-4F37-B542-A1D635039E79}"/>
  </hyperlinks>
  <pageMargins left="0.7" right="0.7" top="0.75" bottom="0.75" header="0.3" footer="0.3"/>
  <pageSetup paperSize="9" scale="62" orientation="portrait" r:id="rId1"/>
  <headerFooter>
    <oddHeader>&amp;L&amp;G</oddHeader>
  </headerFooter>
  <legacy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53744-9EAC-4E18-B662-0256F22F7D1E}">
  <dimension ref="A1:N9"/>
  <sheetViews>
    <sheetView showGridLines="0" zoomScaleNormal="100" workbookViewId="0">
      <selection sqref="A1:C1"/>
    </sheetView>
  </sheetViews>
  <sheetFormatPr defaultRowHeight="14"/>
  <sheetData>
    <row r="1" spans="1:14" ht="14.5">
      <c r="A1" s="109" t="s">
        <v>519</v>
      </c>
      <c r="B1" s="109"/>
      <c r="C1" s="109"/>
    </row>
    <row r="2" spans="1:14" ht="22.5" customHeight="1">
      <c r="A2" s="110" t="s">
        <v>518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>
      <c r="A3" s="14"/>
      <c r="B3" s="14"/>
      <c r="C3" s="14"/>
      <c r="D3" s="15"/>
      <c r="E3" s="15"/>
      <c r="F3" s="15"/>
      <c r="G3" s="15"/>
      <c r="H3" s="15"/>
      <c r="I3" s="15"/>
      <c r="J3" s="15"/>
      <c r="K3" s="15"/>
      <c r="L3" s="14"/>
      <c r="M3" s="15"/>
      <c r="N3" s="16"/>
    </row>
    <row r="4" spans="1:14">
      <c r="A4" s="8" t="s">
        <v>349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>
      <c r="A5" s="11" t="s">
        <v>350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>
      <c r="A6" s="11" t="s">
        <v>351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>
      <c r="A7" s="11" t="s">
        <v>352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>
      <c r="A8" s="11" t="s">
        <v>353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>
      <c r="A9" s="11" t="s">
        <v>747</v>
      </c>
    </row>
  </sheetData>
  <mergeCells count="2">
    <mergeCell ref="A2:N2"/>
    <mergeCell ref="A1:C1"/>
  </mergeCells>
  <hyperlinks>
    <hyperlink ref="A1" location="'Cennik POLON-ALFA S.A.'!A1" display="Powrót do głównego menu" xr:uid="{DF2D1277-9325-4DBB-A781-0468D50B2EEE}"/>
  </hyperlinks>
  <pageMargins left="0.7" right="0.7" top="0.75" bottom="0.75" header="0.3" footer="0.3"/>
  <pageSetup paperSize="9" scale="66" orientation="portrait" r:id="rId1"/>
  <headerFooter>
    <oddHeader>&amp;L&amp;G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8183B-AB44-4B60-859A-43D6BEAFAB74}">
  <dimension ref="A1:N62"/>
  <sheetViews>
    <sheetView showGridLines="0" zoomScaleNormal="100" workbookViewId="0">
      <selection sqref="A1:C1"/>
    </sheetView>
  </sheetViews>
  <sheetFormatPr defaultRowHeight="14"/>
  <sheetData>
    <row r="1" spans="1:14" ht="14.5">
      <c r="A1" s="109" t="s">
        <v>519</v>
      </c>
      <c r="B1" s="109"/>
      <c r="C1" s="109"/>
    </row>
    <row r="2" spans="1:14" ht="22.5" customHeight="1">
      <c r="A2" s="110" t="s">
        <v>628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>
      <c r="A3" s="14"/>
      <c r="B3" s="14"/>
      <c r="C3" s="14"/>
      <c r="D3" s="15"/>
      <c r="E3" s="15"/>
      <c r="F3" s="15"/>
      <c r="G3" s="15"/>
      <c r="H3" s="15"/>
      <c r="I3" s="15"/>
      <c r="J3" s="15"/>
      <c r="K3" s="15"/>
      <c r="L3" s="14"/>
      <c r="M3" s="15"/>
      <c r="N3" s="16"/>
    </row>
    <row r="4" spans="1:14" ht="14.25" customHeight="1">
      <c r="A4" s="17"/>
      <c r="B4" s="18" t="s">
        <v>629</v>
      </c>
      <c r="C4" s="18"/>
      <c r="D4" s="15"/>
      <c r="E4" s="24"/>
      <c r="F4" s="24"/>
      <c r="G4" s="24"/>
      <c r="H4" s="24"/>
      <c r="I4" s="24"/>
      <c r="J4" s="24"/>
      <c r="K4" s="24"/>
      <c r="L4" s="19"/>
      <c r="M4" s="24"/>
      <c r="N4" s="4"/>
    </row>
    <row r="5" spans="1:14" ht="14.25" customHeight="1">
      <c r="A5" s="17"/>
      <c r="B5" s="18" t="s">
        <v>630</v>
      </c>
      <c r="C5" s="18"/>
      <c r="D5" s="36"/>
      <c r="E5" s="24"/>
      <c r="F5" s="24"/>
      <c r="G5" s="24"/>
      <c r="H5" s="24"/>
      <c r="I5" s="24"/>
      <c r="J5" s="24"/>
      <c r="K5" s="24"/>
      <c r="L5" s="19"/>
      <c r="M5" s="24"/>
      <c r="N5" s="4"/>
    </row>
    <row r="6" spans="1:14" ht="14.25" customHeight="1">
      <c r="A6" s="17"/>
      <c r="B6" s="18" t="s">
        <v>631</v>
      </c>
      <c r="C6" s="18"/>
      <c r="D6" s="36"/>
      <c r="E6" s="24"/>
      <c r="F6" s="24"/>
      <c r="G6" s="24"/>
      <c r="H6" s="24"/>
      <c r="I6" s="24"/>
      <c r="J6" s="24"/>
      <c r="K6" s="24"/>
      <c r="L6" s="19"/>
      <c r="M6" s="24"/>
      <c r="N6" s="4"/>
    </row>
    <row r="7" spans="1:14" ht="14.25" customHeight="1">
      <c r="A7" s="26"/>
      <c r="B7" s="27" t="s">
        <v>654</v>
      </c>
      <c r="C7" s="7"/>
      <c r="D7" s="36"/>
      <c r="E7" s="15"/>
      <c r="F7" s="36"/>
      <c r="G7" s="36"/>
      <c r="H7" s="36"/>
      <c r="I7" s="36"/>
      <c r="J7" s="36"/>
      <c r="K7" s="36"/>
      <c r="L7" s="29"/>
      <c r="M7" s="36"/>
      <c r="N7" s="37"/>
    </row>
    <row r="8" spans="1:14">
      <c r="C8" s="74"/>
      <c r="E8" s="74"/>
    </row>
    <row r="9" spans="1:14" ht="14.25" customHeight="1">
      <c r="A9" s="17"/>
      <c r="B9" s="18" t="s">
        <v>632</v>
      </c>
      <c r="C9" s="18"/>
      <c r="D9" s="24"/>
      <c r="E9" s="24"/>
      <c r="F9" s="24"/>
      <c r="G9" s="24"/>
      <c r="H9" s="24"/>
      <c r="I9" s="24"/>
      <c r="J9" s="24"/>
      <c r="K9" s="24"/>
      <c r="L9" s="19"/>
      <c r="M9" s="24"/>
      <c r="N9" s="4"/>
    </row>
    <row r="10" spans="1:14" ht="14.25" customHeight="1">
      <c r="A10" s="17"/>
      <c r="B10" s="18" t="s">
        <v>1214</v>
      </c>
      <c r="C10" s="18"/>
      <c r="D10" s="24"/>
      <c r="E10" s="24"/>
      <c r="F10" s="24"/>
      <c r="G10" s="24"/>
      <c r="H10" s="24"/>
      <c r="I10" s="24"/>
      <c r="J10" s="24"/>
      <c r="K10" s="24"/>
      <c r="L10" s="19"/>
      <c r="M10" s="24"/>
      <c r="N10" s="4"/>
    </row>
    <row r="11" spans="1:14" ht="14.25" customHeight="1">
      <c r="A11" s="17"/>
      <c r="B11" s="18" t="s">
        <v>633</v>
      </c>
      <c r="C11" s="18"/>
      <c r="D11" s="24"/>
      <c r="E11" s="24"/>
      <c r="F11" s="24"/>
      <c r="G11" s="24"/>
      <c r="H11" s="24"/>
      <c r="I11" s="24"/>
      <c r="J11" s="24"/>
      <c r="K11" s="24"/>
      <c r="L11" s="19"/>
      <c r="M11" s="24"/>
      <c r="N11" s="4"/>
    </row>
    <row r="12" spans="1:14" ht="14.25" customHeight="1">
      <c r="A12" s="26"/>
      <c r="B12" s="27" t="s">
        <v>655</v>
      </c>
      <c r="C12" s="27"/>
      <c r="D12" s="36"/>
      <c r="E12" s="36"/>
      <c r="F12" s="36"/>
      <c r="G12" s="36"/>
      <c r="H12" s="36"/>
      <c r="I12" s="36"/>
      <c r="J12" s="36"/>
      <c r="K12" s="36"/>
      <c r="L12" s="29"/>
      <c r="M12" s="36"/>
      <c r="N12" s="37"/>
    </row>
    <row r="14" spans="1:14" ht="14.25" customHeight="1">
      <c r="A14" s="17"/>
      <c r="B14" s="18" t="s">
        <v>634</v>
      </c>
      <c r="C14" s="18"/>
      <c r="D14" s="24"/>
      <c r="E14" s="24"/>
      <c r="F14" s="24"/>
      <c r="G14" s="24"/>
      <c r="H14" s="24"/>
      <c r="I14" s="24"/>
      <c r="J14" s="24"/>
      <c r="K14" s="24"/>
      <c r="L14" s="19"/>
      <c r="M14" s="24"/>
      <c r="N14" s="4"/>
    </row>
    <row r="15" spans="1:14" ht="14.25" customHeight="1">
      <c r="A15" s="17"/>
      <c r="B15" s="18" t="s">
        <v>1211</v>
      </c>
      <c r="C15" s="18"/>
      <c r="D15" s="24"/>
      <c r="E15" s="24"/>
      <c r="F15" s="24"/>
      <c r="G15" s="24"/>
      <c r="H15" s="24"/>
      <c r="I15" s="24"/>
      <c r="J15" s="24"/>
      <c r="K15" s="24"/>
      <c r="L15" s="19"/>
      <c r="M15" s="24"/>
      <c r="N15" s="4"/>
    </row>
    <row r="16" spans="1:14" ht="14.25" customHeight="1">
      <c r="A16" s="17"/>
      <c r="B16" s="18" t="s">
        <v>635</v>
      </c>
      <c r="C16" s="18"/>
      <c r="D16" s="36"/>
      <c r="E16" s="24"/>
      <c r="F16" s="24"/>
      <c r="G16" s="24"/>
      <c r="H16" s="24"/>
      <c r="I16" s="24"/>
      <c r="J16" s="24"/>
      <c r="K16" s="24"/>
      <c r="L16" s="19"/>
      <c r="M16" s="24"/>
      <c r="N16" s="4"/>
    </row>
    <row r="17" spans="1:14" ht="14.25" customHeight="1">
      <c r="A17" s="26"/>
      <c r="B17" s="27" t="s">
        <v>656</v>
      </c>
      <c r="C17" s="27"/>
      <c r="D17" s="36"/>
      <c r="E17" s="36"/>
      <c r="F17" s="36"/>
      <c r="G17" s="36"/>
      <c r="H17" s="36"/>
      <c r="I17" s="36"/>
      <c r="J17" s="36"/>
      <c r="K17" s="36"/>
      <c r="L17" s="29"/>
      <c r="M17" s="36"/>
      <c r="N17" s="37"/>
    </row>
    <row r="19" spans="1:14" ht="14.25" customHeight="1">
      <c r="A19" s="17"/>
      <c r="B19" s="18" t="s">
        <v>636</v>
      </c>
      <c r="C19" s="18"/>
      <c r="D19" s="24"/>
      <c r="E19" s="24"/>
      <c r="F19" s="24"/>
      <c r="G19" s="24"/>
      <c r="H19" s="24"/>
      <c r="I19" s="24"/>
      <c r="J19" s="24"/>
      <c r="K19" s="24"/>
      <c r="L19" s="19"/>
      <c r="M19" s="24"/>
      <c r="N19" s="4"/>
    </row>
    <row r="20" spans="1:14" ht="14.25" customHeight="1">
      <c r="A20" s="17"/>
      <c r="B20" s="18" t="s">
        <v>637</v>
      </c>
      <c r="C20" s="18"/>
      <c r="D20" s="24"/>
      <c r="E20" s="24"/>
      <c r="F20" s="24"/>
      <c r="G20" s="24"/>
      <c r="H20" s="24"/>
      <c r="I20" s="24"/>
      <c r="J20" s="24"/>
      <c r="K20" s="24"/>
      <c r="L20" s="19"/>
      <c r="M20" s="24"/>
      <c r="N20" s="4"/>
    </row>
    <row r="21" spans="1:14" ht="14.25" customHeight="1">
      <c r="A21" s="17"/>
      <c r="B21" s="18" t="s">
        <v>638</v>
      </c>
      <c r="C21" s="18"/>
      <c r="D21" s="24"/>
      <c r="E21" s="24"/>
      <c r="F21" s="24"/>
      <c r="G21" s="24"/>
      <c r="H21" s="24"/>
      <c r="I21" s="24"/>
      <c r="J21" s="24"/>
      <c r="K21" s="24"/>
      <c r="L21" s="19"/>
      <c r="M21" s="24"/>
      <c r="N21" s="4"/>
    </row>
    <row r="22" spans="1:14" ht="14.25" customHeight="1">
      <c r="A22" s="26"/>
      <c r="B22" s="27" t="s">
        <v>657</v>
      </c>
      <c r="C22" s="27"/>
      <c r="D22" s="36"/>
      <c r="E22" s="36"/>
      <c r="F22" s="36"/>
      <c r="G22" s="36"/>
      <c r="H22" s="36"/>
      <c r="I22" s="36"/>
      <c r="J22" s="36"/>
      <c r="K22" s="36"/>
      <c r="L22" s="29"/>
      <c r="M22" s="36"/>
      <c r="N22" s="37"/>
    </row>
    <row r="24" spans="1:14" ht="14.25" customHeight="1">
      <c r="A24" s="17"/>
      <c r="B24" s="18" t="s">
        <v>639</v>
      </c>
      <c r="C24" s="18"/>
      <c r="D24" s="15"/>
      <c r="E24" s="24"/>
      <c r="F24" s="24"/>
      <c r="G24" s="24"/>
      <c r="H24" s="24"/>
      <c r="I24" s="24"/>
      <c r="J24" s="24"/>
      <c r="K24" s="24"/>
      <c r="L24" s="19"/>
      <c r="M24" s="24"/>
      <c r="N24" s="4"/>
    </row>
    <row r="25" spans="1:14" ht="14.25" customHeight="1">
      <c r="A25" s="17"/>
      <c r="B25" s="18" t="s">
        <v>640</v>
      </c>
      <c r="C25" s="18"/>
      <c r="D25" s="36"/>
      <c r="E25" s="24"/>
      <c r="F25" s="24"/>
      <c r="G25" s="24"/>
      <c r="H25" s="24"/>
      <c r="I25" s="24"/>
      <c r="J25" s="24"/>
      <c r="K25" s="24"/>
      <c r="L25" s="19"/>
      <c r="M25" s="24"/>
      <c r="N25" s="4"/>
    </row>
    <row r="26" spans="1:14" ht="14.25" customHeight="1">
      <c r="A26" s="17"/>
      <c r="B26" s="18" t="s">
        <v>641</v>
      </c>
      <c r="C26" s="18"/>
      <c r="D26" s="36"/>
      <c r="E26" s="24"/>
      <c r="F26" s="24"/>
      <c r="G26" s="24"/>
      <c r="H26" s="24"/>
      <c r="I26" s="24"/>
      <c r="J26" s="24"/>
      <c r="K26" s="24"/>
      <c r="L26" s="19"/>
      <c r="M26" s="24"/>
      <c r="N26" s="4"/>
    </row>
    <row r="27" spans="1:14" ht="14.25" customHeight="1">
      <c r="A27" s="26"/>
      <c r="B27" s="27" t="s">
        <v>658</v>
      </c>
      <c r="C27" s="27"/>
      <c r="D27" s="36"/>
      <c r="E27" s="36"/>
      <c r="F27" s="36"/>
      <c r="G27" s="36"/>
      <c r="H27" s="36"/>
      <c r="I27" s="36"/>
      <c r="J27" s="36"/>
      <c r="K27" s="36"/>
      <c r="L27" s="29"/>
      <c r="M27" s="36"/>
      <c r="N27" s="37"/>
    </row>
    <row r="29" spans="1:14" ht="14.25" customHeight="1">
      <c r="A29" s="17"/>
      <c r="B29" s="18" t="s">
        <v>642</v>
      </c>
      <c r="C29" s="18"/>
      <c r="D29" s="15"/>
      <c r="E29" s="24"/>
      <c r="F29" s="24"/>
      <c r="G29" s="24"/>
      <c r="H29" s="24"/>
      <c r="I29" s="24"/>
      <c r="J29" s="24"/>
      <c r="K29" s="24"/>
      <c r="L29" s="19"/>
      <c r="M29" s="24"/>
      <c r="N29" s="4"/>
    </row>
    <row r="30" spans="1:14" ht="14.25" customHeight="1">
      <c r="A30" s="17"/>
      <c r="B30" s="18" t="s">
        <v>1210</v>
      </c>
      <c r="C30" s="18"/>
      <c r="D30" s="36"/>
      <c r="E30" s="24"/>
      <c r="F30" s="24"/>
      <c r="G30" s="24"/>
      <c r="H30" s="24"/>
      <c r="I30" s="24"/>
      <c r="J30" s="24"/>
      <c r="K30" s="24"/>
      <c r="L30" s="19"/>
      <c r="M30" s="24"/>
      <c r="N30" s="4"/>
    </row>
    <row r="31" spans="1:14" ht="14.25" customHeight="1">
      <c r="A31" s="17"/>
      <c r="B31" s="18" t="s">
        <v>643</v>
      </c>
      <c r="C31" s="18"/>
      <c r="D31" s="24"/>
      <c r="E31" s="24"/>
      <c r="F31" s="24"/>
      <c r="G31" s="24"/>
      <c r="H31" s="24"/>
      <c r="I31" s="24"/>
      <c r="J31" s="24"/>
      <c r="K31" s="24"/>
      <c r="L31" s="19"/>
      <c r="M31" s="24"/>
      <c r="N31" s="4"/>
    </row>
    <row r="32" spans="1:14" ht="14.25" customHeight="1">
      <c r="A32" s="26"/>
      <c r="B32" s="27" t="s">
        <v>659</v>
      </c>
      <c r="C32" s="27"/>
      <c r="D32" s="36"/>
      <c r="E32" s="36"/>
      <c r="F32" s="36"/>
      <c r="G32" s="36"/>
      <c r="H32" s="36"/>
      <c r="I32" s="36"/>
      <c r="J32" s="36"/>
      <c r="K32" s="36"/>
      <c r="L32" s="29"/>
      <c r="M32" s="36"/>
      <c r="N32" s="37"/>
    </row>
    <row r="34" spans="1:14" ht="14.25" customHeight="1">
      <c r="A34" s="17"/>
      <c r="B34" s="18" t="s">
        <v>644</v>
      </c>
      <c r="C34" s="18"/>
      <c r="D34" s="24"/>
      <c r="E34" s="24"/>
      <c r="F34" s="24"/>
      <c r="G34" s="24"/>
      <c r="H34" s="24"/>
      <c r="I34" s="24"/>
      <c r="J34" s="24"/>
      <c r="K34" s="24"/>
      <c r="L34" s="19"/>
      <c r="M34" s="24"/>
      <c r="N34" s="4"/>
    </row>
    <row r="35" spans="1:14" ht="14.25" customHeight="1">
      <c r="A35" s="17"/>
      <c r="B35" s="18" t="s">
        <v>645</v>
      </c>
      <c r="C35" s="18"/>
      <c r="D35" s="24"/>
      <c r="E35" s="24"/>
      <c r="F35" s="24"/>
      <c r="G35" s="24"/>
      <c r="H35" s="24"/>
      <c r="I35" s="24"/>
      <c r="J35" s="24"/>
      <c r="K35" s="24"/>
      <c r="L35" s="19"/>
      <c r="M35" s="24"/>
      <c r="N35" s="4"/>
    </row>
    <row r="36" spans="1:14" ht="14.25" customHeight="1">
      <c r="A36" s="17"/>
      <c r="B36" s="18" t="s">
        <v>646</v>
      </c>
      <c r="C36" s="18"/>
      <c r="D36" s="36"/>
      <c r="E36" s="24"/>
      <c r="F36" s="24"/>
      <c r="G36" s="24"/>
      <c r="H36" s="24"/>
      <c r="I36" s="24"/>
      <c r="J36" s="24"/>
      <c r="K36" s="24"/>
      <c r="L36" s="19"/>
      <c r="M36" s="24"/>
      <c r="N36" s="4"/>
    </row>
    <row r="37" spans="1:14" ht="14.25" customHeight="1">
      <c r="A37" s="26"/>
      <c r="B37" s="27" t="s">
        <v>660</v>
      </c>
      <c r="C37" s="27"/>
      <c r="D37" s="36"/>
      <c r="E37" s="36"/>
      <c r="F37" s="36"/>
      <c r="G37" s="36"/>
      <c r="H37" s="36"/>
      <c r="I37" s="36"/>
      <c r="J37" s="36"/>
      <c r="K37" s="36"/>
      <c r="L37" s="29"/>
      <c r="M37" s="36"/>
      <c r="N37" s="37"/>
    </row>
    <row r="39" spans="1:14" ht="14.25" customHeight="1">
      <c r="A39" s="17"/>
      <c r="B39" s="18" t="s">
        <v>1180</v>
      </c>
      <c r="C39" s="18"/>
      <c r="D39" s="24"/>
      <c r="E39" s="24"/>
      <c r="F39" s="24"/>
      <c r="G39" s="24"/>
      <c r="H39" s="24"/>
      <c r="I39" s="24"/>
      <c r="J39" s="24"/>
      <c r="K39" s="24"/>
      <c r="L39" s="19"/>
      <c r="M39" s="24"/>
      <c r="N39" s="4"/>
    </row>
    <row r="40" spans="1:14" ht="14.25" customHeight="1">
      <c r="A40" s="17"/>
      <c r="B40" s="18" t="s">
        <v>1221</v>
      </c>
      <c r="C40" s="18"/>
      <c r="D40" s="24"/>
      <c r="E40" s="24"/>
      <c r="F40" s="24"/>
      <c r="G40" s="24"/>
      <c r="H40" s="24"/>
      <c r="I40" s="24"/>
      <c r="J40" s="24"/>
      <c r="K40" s="24"/>
      <c r="L40" s="19"/>
      <c r="M40" s="24"/>
      <c r="N40" s="4"/>
    </row>
    <row r="41" spans="1:14" ht="14.25" customHeight="1">
      <c r="A41" s="17"/>
      <c r="B41" s="18" t="s">
        <v>1181</v>
      </c>
      <c r="C41" s="18"/>
      <c r="D41" s="24"/>
      <c r="E41" s="24"/>
      <c r="F41" s="24"/>
      <c r="G41" s="24"/>
      <c r="H41" s="24"/>
      <c r="I41" s="24"/>
      <c r="J41" s="24"/>
      <c r="K41" s="24"/>
      <c r="L41" s="19"/>
      <c r="M41" s="24"/>
      <c r="N41" s="4"/>
    </row>
    <row r="42" spans="1:14" ht="14.25" customHeight="1">
      <c r="A42" s="26"/>
      <c r="B42" s="27" t="s">
        <v>1182</v>
      </c>
      <c r="C42" s="27"/>
      <c r="D42" s="36"/>
      <c r="E42" s="36"/>
      <c r="F42" s="36"/>
      <c r="G42" s="36"/>
      <c r="H42" s="36"/>
      <c r="I42" s="36"/>
      <c r="J42" s="36"/>
      <c r="K42" s="36"/>
      <c r="L42" s="29"/>
      <c r="M42" s="36"/>
      <c r="N42" s="37"/>
    </row>
    <row r="44" spans="1:14" ht="14.25" customHeight="1">
      <c r="A44" s="17"/>
      <c r="B44" s="18" t="s">
        <v>1176</v>
      </c>
      <c r="C44" s="18"/>
      <c r="D44" s="24"/>
      <c r="E44" s="24"/>
      <c r="F44" s="24"/>
      <c r="G44" s="24"/>
      <c r="H44" s="24"/>
      <c r="I44" s="24"/>
      <c r="J44" s="24"/>
      <c r="K44" s="24"/>
      <c r="L44" s="19"/>
      <c r="M44" s="24"/>
      <c r="N44" s="4"/>
    </row>
    <row r="45" spans="1:14" ht="14.25" customHeight="1">
      <c r="A45" s="17"/>
      <c r="B45" s="18" t="s">
        <v>647</v>
      </c>
      <c r="C45" s="18"/>
      <c r="D45" s="24"/>
      <c r="E45" s="24"/>
      <c r="F45" s="24"/>
      <c r="G45" s="24"/>
      <c r="H45" s="24"/>
      <c r="I45" s="24"/>
      <c r="J45" s="24"/>
      <c r="K45" s="24"/>
      <c r="L45" s="19"/>
      <c r="M45" s="24"/>
      <c r="N45" s="4"/>
    </row>
    <row r="46" spans="1:14" ht="14.25" customHeight="1">
      <c r="A46" s="17"/>
      <c r="B46" s="18" t="s">
        <v>648</v>
      </c>
      <c r="C46" s="18"/>
      <c r="D46" s="24"/>
      <c r="E46" s="24"/>
      <c r="F46" s="24"/>
      <c r="G46" s="24"/>
      <c r="H46" s="24"/>
      <c r="I46" s="24"/>
      <c r="J46" s="24"/>
      <c r="K46" s="24"/>
      <c r="L46" s="19"/>
      <c r="M46" s="24"/>
      <c r="N46" s="4"/>
    </row>
    <row r="47" spans="1:14" ht="14.25" customHeight="1">
      <c r="A47" s="26"/>
      <c r="B47" s="27" t="s">
        <v>661</v>
      </c>
      <c r="C47" s="27"/>
      <c r="D47" s="36"/>
      <c r="E47" s="36"/>
      <c r="F47" s="36"/>
      <c r="G47" s="36"/>
      <c r="H47" s="36"/>
      <c r="I47" s="36"/>
      <c r="J47" s="36"/>
      <c r="K47" s="36"/>
      <c r="L47" s="29"/>
      <c r="M47" s="36"/>
      <c r="N47" s="37"/>
    </row>
    <row r="49" spans="1:14" ht="14.25" customHeight="1">
      <c r="A49" s="17"/>
      <c r="B49" s="18" t="s">
        <v>1177</v>
      </c>
      <c r="C49" s="18"/>
      <c r="D49" s="24"/>
      <c r="E49" s="24"/>
      <c r="F49" s="24"/>
      <c r="G49" s="24"/>
      <c r="H49" s="24"/>
      <c r="I49" s="24"/>
      <c r="J49" s="24"/>
      <c r="K49" s="24"/>
      <c r="L49" s="19"/>
      <c r="M49" s="24"/>
      <c r="N49" s="4"/>
    </row>
    <row r="50" spans="1:14" ht="14.25" customHeight="1">
      <c r="A50" s="17"/>
      <c r="B50" s="18" t="s">
        <v>649</v>
      </c>
      <c r="C50" s="18"/>
      <c r="D50" s="36"/>
      <c r="E50" s="24"/>
      <c r="F50" s="24"/>
      <c r="G50" s="24"/>
      <c r="H50" s="24"/>
      <c r="I50" s="24"/>
      <c r="J50" s="24"/>
      <c r="K50" s="24"/>
      <c r="L50" s="19"/>
      <c r="M50" s="24"/>
      <c r="N50" s="4"/>
    </row>
    <row r="51" spans="1:14" ht="14.25" customHeight="1">
      <c r="A51" s="17"/>
      <c r="B51" s="18" t="s">
        <v>650</v>
      </c>
      <c r="C51" s="18"/>
      <c r="D51" s="24"/>
      <c r="E51" s="24"/>
      <c r="F51" s="24"/>
      <c r="G51" s="24"/>
      <c r="H51" s="24"/>
      <c r="I51" s="24"/>
      <c r="J51" s="24"/>
      <c r="K51" s="24"/>
      <c r="L51" s="19"/>
      <c r="M51" s="24"/>
      <c r="N51" s="4"/>
    </row>
    <row r="52" spans="1:14" ht="14.25" customHeight="1">
      <c r="A52" s="26"/>
      <c r="B52" s="27" t="s">
        <v>662</v>
      </c>
      <c r="C52" s="27"/>
      <c r="D52" s="36"/>
      <c r="E52" s="36"/>
      <c r="F52" s="36"/>
      <c r="G52" s="36"/>
      <c r="H52" s="36"/>
      <c r="I52" s="36"/>
      <c r="J52" s="36"/>
      <c r="K52" s="36"/>
      <c r="L52" s="29"/>
      <c r="M52" s="36"/>
      <c r="N52" s="37"/>
    </row>
    <row r="54" spans="1:14" ht="14.25" customHeight="1">
      <c r="A54" s="17"/>
      <c r="B54" s="18" t="s">
        <v>1178</v>
      </c>
      <c r="C54" s="18"/>
      <c r="D54" s="24"/>
      <c r="E54" s="24"/>
      <c r="F54" s="24"/>
      <c r="G54" s="24"/>
      <c r="H54" s="24"/>
      <c r="I54" s="24"/>
      <c r="J54" s="24"/>
      <c r="K54" s="24"/>
      <c r="L54" s="19"/>
      <c r="M54" s="24"/>
      <c r="N54" s="4"/>
    </row>
    <row r="55" spans="1:14" ht="14.25" customHeight="1">
      <c r="A55" s="17"/>
      <c r="B55" s="18" t="s">
        <v>1212</v>
      </c>
      <c r="C55" s="18"/>
      <c r="D55" s="24"/>
      <c r="E55" s="24"/>
      <c r="F55" s="24"/>
      <c r="G55" s="24"/>
      <c r="H55" s="24"/>
      <c r="I55" s="24"/>
      <c r="J55" s="24"/>
      <c r="K55" s="24"/>
      <c r="L55" s="19"/>
      <c r="M55" s="24"/>
      <c r="N55" s="4"/>
    </row>
    <row r="56" spans="1:14" ht="14.25" customHeight="1">
      <c r="A56" s="17"/>
      <c r="B56" s="18" t="s">
        <v>651</v>
      </c>
      <c r="C56" s="18"/>
      <c r="D56" s="24"/>
      <c r="E56" s="24"/>
      <c r="F56" s="24"/>
      <c r="G56" s="24"/>
      <c r="H56" s="24"/>
      <c r="I56" s="24"/>
      <c r="J56" s="24"/>
      <c r="K56" s="24"/>
      <c r="L56" s="19"/>
      <c r="M56" s="24"/>
      <c r="N56" s="4"/>
    </row>
    <row r="57" spans="1:14" ht="14.25" customHeight="1">
      <c r="A57" s="26"/>
      <c r="B57" s="27" t="s">
        <v>663</v>
      </c>
      <c r="C57" s="27"/>
      <c r="D57" s="36"/>
      <c r="E57" s="36"/>
      <c r="F57" s="36"/>
      <c r="G57" s="36"/>
      <c r="H57" s="36"/>
      <c r="I57" s="36"/>
      <c r="J57" s="36"/>
      <c r="K57" s="36"/>
      <c r="L57" s="29"/>
      <c r="M57" s="36"/>
      <c r="N57" s="37"/>
    </row>
    <row r="59" spans="1:14" ht="14.25" customHeight="1">
      <c r="A59" s="17"/>
      <c r="B59" s="18" t="s">
        <v>1179</v>
      </c>
      <c r="C59" s="18"/>
      <c r="D59" s="24"/>
      <c r="E59" s="24"/>
      <c r="F59" s="24"/>
      <c r="G59" s="24"/>
      <c r="H59" s="24"/>
      <c r="I59" s="24"/>
      <c r="J59" s="24"/>
      <c r="K59" s="24"/>
      <c r="L59" s="19"/>
      <c r="M59" s="24"/>
      <c r="N59" s="4"/>
    </row>
    <row r="60" spans="1:14" ht="14.25" customHeight="1">
      <c r="A60" s="17"/>
      <c r="B60" s="18" t="s">
        <v>1213</v>
      </c>
      <c r="C60" s="18"/>
      <c r="D60" s="24"/>
      <c r="E60" s="24"/>
      <c r="F60" s="24"/>
      <c r="G60" s="24"/>
      <c r="H60" s="24"/>
      <c r="I60" s="24"/>
      <c r="J60" s="24"/>
      <c r="K60" s="24"/>
      <c r="L60" s="19"/>
      <c r="M60" s="24"/>
      <c r="N60" s="4"/>
    </row>
    <row r="61" spans="1:14" ht="14.25" customHeight="1">
      <c r="A61" s="17"/>
      <c r="B61" s="18" t="s">
        <v>652</v>
      </c>
      <c r="C61" s="18"/>
      <c r="D61" s="24"/>
      <c r="E61" s="24"/>
      <c r="F61" s="24"/>
      <c r="G61" s="24"/>
      <c r="H61" s="24"/>
      <c r="I61" s="24"/>
      <c r="J61" s="24"/>
      <c r="K61" s="24"/>
      <c r="L61" s="19"/>
      <c r="M61" s="24"/>
      <c r="N61" s="4"/>
    </row>
    <row r="62" spans="1:14" ht="14.25" customHeight="1">
      <c r="A62" s="26"/>
      <c r="B62" s="27" t="s">
        <v>664</v>
      </c>
      <c r="C62" s="27"/>
      <c r="D62" s="36"/>
      <c r="E62" s="36"/>
      <c r="F62" s="36"/>
      <c r="G62" s="36"/>
      <c r="H62" s="36"/>
      <c r="I62" s="36"/>
      <c r="J62" s="36"/>
      <c r="K62" s="36"/>
      <c r="L62" s="29"/>
      <c r="M62" s="36"/>
      <c r="N62" s="37"/>
    </row>
  </sheetData>
  <mergeCells count="2">
    <mergeCell ref="A1:C1"/>
    <mergeCell ref="A2:N2"/>
  </mergeCells>
  <hyperlinks>
    <hyperlink ref="A1" location="'Cennik POLON-ALFA S.A.'!A1" display="Powrót do głównego menu" xr:uid="{EA4A6FE2-424E-4F47-8654-87F281918A77}"/>
  </hyperlinks>
  <pageMargins left="0.7" right="0.7" top="0.75" bottom="0.75" header="0.3" footer="0.3"/>
  <pageSetup paperSize="9" scale="66" orientation="portrait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7E8B3-8510-441E-ACF4-EB6B8DD7FA30}">
  <dimension ref="A1:U90"/>
  <sheetViews>
    <sheetView showGridLines="0" zoomScaleNormal="100" workbookViewId="0">
      <selection sqref="A1:C1"/>
    </sheetView>
  </sheetViews>
  <sheetFormatPr defaultRowHeight="14"/>
  <cols>
    <col min="1" max="1" width="8.25" customWidth="1"/>
    <col min="2" max="2" width="11.75" customWidth="1"/>
    <col min="3" max="3" width="7.33203125" style="57" customWidth="1"/>
    <col min="4" max="4" width="8.33203125" customWidth="1"/>
    <col min="5" max="5" width="12.5" customWidth="1"/>
    <col min="6" max="6" width="5.5" customWidth="1"/>
    <col min="14" max="14" width="13.5" style="75" customWidth="1"/>
  </cols>
  <sheetData>
    <row r="1" spans="1:21" ht="18" customHeight="1">
      <c r="A1" s="109" t="s">
        <v>519</v>
      </c>
      <c r="B1" s="109"/>
      <c r="C1" s="109"/>
      <c r="N1" s="80"/>
      <c r="O1" s="34"/>
      <c r="P1" s="34"/>
      <c r="Q1" s="34"/>
      <c r="R1" s="34"/>
      <c r="S1" s="34"/>
      <c r="T1" s="34"/>
      <c r="U1" s="34"/>
    </row>
    <row r="2" spans="1:21" ht="24" customHeight="1">
      <c r="A2" s="110" t="s">
        <v>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1">
      <c r="A3" s="1"/>
      <c r="B3" s="2" t="s">
        <v>1</v>
      </c>
      <c r="C3" s="2"/>
      <c r="D3" s="3"/>
      <c r="E3" s="3"/>
      <c r="F3" s="3"/>
      <c r="G3" s="3"/>
      <c r="H3" s="3" t="s">
        <v>2</v>
      </c>
      <c r="I3" s="3"/>
      <c r="J3" s="3"/>
      <c r="K3" s="3"/>
      <c r="L3" s="1"/>
      <c r="M3" s="3"/>
      <c r="N3" s="81" t="s">
        <v>3</v>
      </c>
    </row>
    <row r="4" spans="1:21">
      <c r="A4" s="26">
        <v>1</v>
      </c>
      <c r="B4" s="27" t="s">
        <v>4</v>
      </c>
      <c r="C4" s="27"/>
      <c r="D4" s="36" t="s">
        <v>5</v>
      </c>
      <c r="E4" s="36"/>
      <c r="F4" s="36"/>
      <c r="G4" s="36"/>
      <c r="H4" s="36"/>
      <c r="I4" s="36"/>
      <c r="J4" s="36"/>
      <c r="K4" s="36"/>
      <c r="L4" s="29"/>
      <c r="M4" s="36"/>
      <c r="N4" s="83">
        <v>8942</v>
      </c>
    </row>
    <row r="5" spans="1:21">
      <c r="A5" s="17">
        <v>2</v>
      </c>
      <c r="B5" s="18" t="s">
        <v>6</v>
      </c>
      <c r="C5" s="18"/>
      <c r="D5" s="24" t="s">
        <v>7</v>
      </c>
      <c r="E5" s="24"/>
      <c r="F5" s="24"/>
      <c r="G5" s="24"/>
      <c r="H5" s="24"/>
      <c r="I5" s="24"/>
      <c r="J5" s="24"/>
      <c r="K5" s="24"/>
      <c r="L5" s="19"/>
      <c r="M5" s="24"/>
      <c r="N5" s="82">
        <v>1242</v>
      </c>
    </row>
    <row r="6" spans="1:21">
      <c r="A6" s="17">
        <v>3</v>
      </c>
      <c r="B6" s="18" t="s">
        <v>8</v>
      </c>
      <c r="C6" s="18"/>
      <c r="D6" s="24" t="s">
        <v>9</v>
      </c>
      <c r="E6" s="24"/>
      <c r="F6" s="24"/>
      <c r="G6" s="24"/>
      <c r="H6" s="24"/>
      <c r="I6" s="24"/>
      <c r="J6" s="24"/>
      <c r="K6" s="24"/>
      <c r="L6" s="19"/>
      <c r="M6" s="24"/>
      <c r="N6" s="82">
        <v>1333</v>
      </c>
    </row>
    <row r="7" spans="1:21">
      <c r="A7" s="17">
        <v>4</v>
      </c>
      <c r="B7" s="18" t="s">
        <v>10</v>
      </c>
      <c r="C7" s="18"/>
      <c r="D7" s="24" t="s">
        <v>11</v>
      </c>
      <c r="E7" s="24"/>
      <c r="F7" s="24"/>
      <c r="G7" s="24"/>
      <c r="H7" s="24"/>
      <c r="I7" s="24"/>
      <c r="J7" s="24"/>
      <c r="K7" s="24"/>
      <c r="L7" s="19"/>
      <c r="M7" s="24"/>
      <c r="N7" s="82">
        <v>1638</v>
      </c>
    </row>
    <row r="8" spans="1:21">
      <c r="A8" s="17">
        <v>5</v>
      </c>
      <c r="B8" s="18" t="s">
        <v>12</v>
      </c>
      <c r="C8" s="18"/>
      <c r="D8" s="24" t="s">
        <v>13</v>
      </c>
      <c r="E8" s="24"/>
      <c r="F8" s="24"/>
      <c r="G8" s="24"/>
      <c r="H8" s="24"/>
      <c r="I8" s="24"/>
      <c r="J8" s="24"/>
      <c r="K8" s="24"/>
      <c r="L8" s="19"/>
      <c r="M8" s="24"/>
      <c r="N8" s="82">
        <v>2180</v>
      </c>
    </row>
    <row r="9" spans="1:21">
      <c r="A9" s="17">
        <v>6</v>
      </c>
      <c r="B9" s="18" t="s">
        <v>14</v>
      </c>
      <c r="C9" s="18"/>
      <c r="D9" s="24" t="s">
        <v>15</v>
      </c>
      <c r="E9" s="24"/>
      <c r="F9" s="24"/>
      <c r="G9" s="24"/>
      <c r="H9" s="24"/>
      <c r="I9" s="24"/>
      <c r="J9" s="24"/>
      <c r="K9" s="24"/>
      <c r="L9" s="19"/>
      <c r="M9" s="24"/>
      <c r="N9" s="82">
        <v>769</v>
      </c>
    </row>
    <row r="10" spans="1:21">
      <c r="A10" s="17">
        <v>7</v>
      </c>
      <c r="B10" s="18" t="s">
        <v>16</v>
      </c>
      <c r="C10" s="18"/>
      <c r="D10" s="24" t="s">
        <v>17</v>
      </c>
      <c r="E10" s="24"/>
      <c r="F10" s="24"/>
      <c r="G10" s="24"/>
      <c r="H10" s="24"/>
      <c r="I10" s="24"/>
      <c r="J10" s="24"/>
      <c r="K10" s="24"/>
      <c r="L10" s="19"/>
      <c r="M10" s="24"/>
      <c r="N10" s="82">
        <v>643</v>
      </c>
    </row>
    <row r="11" spans="1:21">
      <c r="A11" s="17">
        <v>8</v>
      </c>
      <c r="B11" s="18" t="s">
        <v>18</v>
      </c>
      <c r="C11" s="18"/>
      <c r="D11" s="24" t="s">
        <v>19</v>
      </c>
      <c r="E11" s="24"/>
      <c r="F11" s="24"/>
      <c r="G11" s="24"/>
      <c r="H11" s="24"/>
      <c r="I11" s="24"/>
      <c r="J11" s="24"/>
      <c r="K11" s="24"/>
      <c r="L11" s="19"/>
      <c r="M11" s="24"/>
      <c r="N11" s="82">
        <v>618</v>
      </c>
    </row>
    <row r="12" spans="1:21">
      <c r="A12" s="17">
        <v>9</v>
      </c>
      <c r="B12" s="18" t="s">
        <v>20</v>
      </c>
      <c r="C12" s="18"/>
      <c r="D12" s="24" t="s">
        <v>21</v>
      </c>
      <c r="E12" s="24"/>
      <c r="F12" s="24"/>
      <c r="G12" s="24"/>
      <c r="H12" s="24"/>
      <c r="I12" s="24"/>
      <c r="J12" s="24"/>
      <c r="K12" s="24"/>
      <c r="L12" s="19"/>
      <c r="M12" s="24"/>
      <c r="N12" s="82">
        <v>618</v>
      </c>
    </row>
    <row r="13" spans="1:21">
      <c r="A13" s="17">
        <v>10</v>
      </c>
      <c r="B13" s="18" t="s">
        <v>22</v>
      </c>
      <c r="C13" s="18"/>
      <c r="D13" s="24" t="s">
        <v>23</v>
      </c>
      <c r="E13" s="24"/>
      <c r="F13" s="24"/>
      <c r="G13" s="24"/>
      <c r="H13" s="24"/>
      <c r="I13" s="24"/>
      <c r="J13" s="24"/>
      <c r="K13" s="24"/>
      <c r="L13" s="19"/>
      <c r="M13" s="24"/>
      <c r="N13" s="82">
        <v>618</v>
      </c>
    </row>
    <row r="14" spans="1:21">
      <c r="A14" s="17">
        <v>11</v>
      </c>
      <c r="B14" s="18" t="s">
        <v>24</v>
      </c>
      <c r="C14" s="18"/>
      <c r="D14" s="24" t="s">
        <v>25</v>
      </c>
      <c r="E14" s="24"/>
      <c r="F14" s="24"/>
      <c r="G14" s="24"/>
      <c r="H14" s="24"/>
      <c r="I14" s="24"/>
      <c r="J14" s="24"/>
      <c r="K14" s="24"/>
      <c r="L14" s="19"/>
      <c r="M14" s="24"/>
      <c r="N14" s="82">
        <v>646</v>
      </c>
    </row>
    <row r="15" spans="1:21">
      <c r="A15" s="17">
        <v>12</v>
      </c>
      <c r="B15" s="18" t="s">
        <v>26</v>
      </c>
      <c r="C15" s="18"/>
      <c r="D15" s="24" t="s">
        <v>27</v>
      </c>
      <c r="E15" s="24"/>
      <c r="F15" s="24"/>
      <c r="G15" s="24"/>
      <c r="H15" s="24"/>
      <c r="I15" s="24"/>
      <c r="J15" s="24"/>
      <c r="K15" s="24"/>
      <c r="L15" s="19"/>
      <c r="M15" s="24"/>
      <c r="N15" s="82">
        <v>832</v>
      </c>
    </row>
    <row r="16" spans="1:21">
      <c r="A16" s="17">
        <v>13</v>
      </c>
      <c r="B16" s="18" t="s">
        <v>28</v>
      </c>
      <c r="C16" s="18"/>
      <c r="D16" s="24" t="s">
        <v>29</v>
      </c>
      <c r="E16" s="24"/>
      <c r="F16" s="24"/>
      <c r="G16" s="24"/>
      <c r="H16" s="24"/>
      <c r="I16" s="24"/>
      <c r="J16" s="24"/>
      <c r="K16" s="24"/>
      <c r="L16" s="19"/>
      <c r="M16" s="24"/>
      <c r="N16" s="82">
        <v>858</v>
      </c>
    </row>
    <row r="17" spans="1:14">
      <c r="A17" s="17">
        <v>14</v>
      </c>
      <c r="B17" s="18" t="s">
        <v>30</v>
      </c>
      <c r="C17" s="18"/>
      <c r="D17" s="24" t="s">
        <v>31</v>
      </c>
      <c r="E17" s="24"/>
      <c r="F17" s="24"/>
      <c r="G17" s="24"/>
      <c r="H17" s="24"/>
      <c r="I17" s="24"/>
      <c r="J17" s="24"/>
      <c r="K17" s="24"/>
      <c r="L17" s="19"/>
      <c r="M17" s="24"/>
      <c r="N17" s="82">
        <v>2582</v>
      </c>
    </row>
    <row r="18" spans="1:14">
      <c r="A18" s="17">
        <v>15</v>
      </c>
      <c r="B18" s="18" t="s">
        <v>32</v>
      </c>
      <c r="C18" s="18"/>
      <c r="D18" s="24" t="s">
        <v>33</v>
      </c>
      <c r="E18" s="24"/>
      <c r="F18" s="24"/>
      <c r="G18" s="24"/>
      <c r="H18" s="24"/>
      <c r="I18" s="24"/>
      <c r="J18" s="24"/>
      <c r="K18" s="24"/>
      <c r="L18" s="19"/>
      <c r="M18" s="24"/>
      <c r="N18" s="82">
        <v>480</v>
      </c>
    </row>
    <row r="19" spans="1:14">
      <c r="A19" s="17">
        <v>16</v>
      </c>
      <c r="B19" s="18" t="s">
        <v>34</v>
      </c>
      <c r="C19" s="18"/>
      <c r="D19" s="24" t="s">
        <v>35</v>
      </c>
      <c r="E19" s="24"/>
      <c r="F19" s="24"/>
      <c r="G19" s="24"/>
      <c r="H19" s="24"/>
      <c r="I19" s="24"/>
      <c r="J19" s="24"/>
      <c r="K19" s="24"/>
      <c r="L19" s="19"/>
      <c r="M19" s="24"/>
      <c r="N19" s="82">
        <v>805</v>
      </c>
    </row>
    <row r="20" spans="1:14">
      <c r="A20" s="17">
        <v>17</v>
      </c>
      <c r="B20" s="20" t="s">
        <v>36</v>
      </c>
      <c r="C20" s="18"/>
      <c r="D20" s="21" t="s">
        <v>37</v>
      </c>
      <c r="E20" s="21"/>
      <c r="F20" s="21"/>
      <c r="G20" s="21"/>
      <c r="H20" s="21"/>
      <c r="I20" s="21"/>
      <c r="J20" s="21"/>
      <c r="K20" s="21"/>
      <c r="L20" s="22"/>
      <c r="M20" s="21"/>
      <c r="N20" s="82">
        <v>4081</v>
      </c>
    </row>
    <row r="21" spans="1:14">
      <c r="A21" s="17">
        <v>18</v>
      </c>
      <c r="B21" s="20" t="s">
        <v>38</v>
      </c>
      <c r="C21" s="18"/>
      <c r="D21" s="24" t="s">
        <v>39</v>
      </c>
      <c r="E21" s="24"/>
      <c r="F21" s="24"/>
      <c r="G21" s="24"/>
      <c r="H21" s="24"/>
      <c r="I21" s="24"/>
      <c r="J21" s="24"/>
      <c r="K21" s="24"/>
      <c r="L21" s="19"/>
      <c r="M21" s="24"/>
      <c r="N21" s="82">
        <v>10452</v>
      </c>
    </row>
    <row r="22" spans="1:14">
      <c r="A22" s="17">
        <v>19</v>
      </c>
      <c r="B22" s="18" t="s">
        <v>40</v>
      </c>
      <c r="C22" s="18"/>
      <c r="D22" s="24" t="s">
        <v>41</v>
      </c>
      <c r="E22" s="24"/>
      <c r="F22" s="24"/>
      <c r="G22" s="24"/>
      <c r="H22" s="24"/>
      <c r="I22" s="24"/>
      <c r="J22" s="24"/>
      <c r="K22" s="24"/>
      <c r="L22" s="19"/>
      <c r="M22" s="24"/>
      <c r="N22" s="82">
        <v>938</v>
      </c>
    </row>
    <row r="23" spans="1:14">
      <c r="A23" s="17">
        <v>20</v>
      </c>
      <c r="B23" s="18" t="s">
        <v>42</v>
      </c>
      <c r="C23" s="18"/>
      <c r="D23" s="24" t="s">
        <v>43</v>
      </c>
      <c r="E23" s="24"/>
      <c r="F23" s="24"/>
      <c r="G23" s="24"/>
      <c r="H23" s="24"/>
      <c r="I23" s="24"/>
      <c r="J23" s="24"/>
      <c r="K23" s="24"/>
      <c r="L23" s="19"/>
      <c r="M23" s="24"/>
      <c r="N23" s="82">
        <v>901</v>
      </c>
    </row>
    <row r="24" spans="1:14">
      <c r="A24" s="17">
        <v>21</v>
      </c>
      <c r="B24" s="18" t="s">
        <v>44</v>
      </c>
      <c r="C24" s="18"/>
      <c r="D24" s="24" t="s">
        <v>45</v>
      </c>
      <c r="E24" s="24"/>
      <c r="F24" s="24"/>
      <c r="G24" s="24"/>
      <c r="H24" s="24"/>
      <c r="I24" s="24"/>
      <c r="J24" s="24"/>
      <c r="K24" s="24"/>
      <c r="L24" s="19"/>
      <c r="M24" s="24"/>
      <c r="N24" s="82">
        <v>454</v>
      </c>
    </row>
    <row r="25" spans="1:14">
      <c r="A25" s="17">
        <v>22</v>
      </c>
      <c r="B25" s="18" t="s">
        <v>46</v>
      </c>
      <c r="C25" s="18"/>
      <c r="D25" s="24" t="s">
        <v>47</v>
      </c>
      <c r="E25" s="24"/>
      <c r="F25" s="24"/>
      <c r="G25" s="24"/>
      <c r="H25" s="24"/>
      <c r="I25" s="24"/>
      <c r="J25" s="24"/>
      <c r="K25" s="24"/>
      <c r="L25" s="19"/>
      <c r="M25" s="24"/>
      <c r="N25" s="82">
        <v>125</v>
      </c>
    </row>
    <row r="26" spans="1:14">
      <c r="A26" s="17">
        <v>23</v>
      </c>
      <c r="B26" s="18" t="s">
        <v>48</v>
      </c>
      <c r="C26" s="18"/>
      <c r="D26" s="24" t="s">
        <v>49</v>
      </c>
      <c r="E26" s="24"/>
      <c r="F26" s="24"/>
      <c r="G26" s="24"/>
      <c r="H26" s="24"/>
      <c r="I26" s="24"/>
      <c r="J26" s="24"/>
      <c r="K26" s="24"/>
      <c r="L26" s="19"/>
      <c r="M26" s="24"/>
      <c r="N26" s="82">
        <v>125</v>
      </c>
    </row>
    <row r="27" spans="1:14">
      <c r="A27" s="17">
        <v>24</v>
      </c>
      <c r="B27" s="18" t="s">
        <v>50</v>
      </c>
      <c r="C27" s="18"/>
      <c r="D27" s="24" t="s">
        <v>51</v>
      </c>
      <c r="E27" s="24"/>
      <c r="F27" s="24"/>
      <c r="G27" s="24"/>
      <c r="H27" s="24"/>
      <c r="I27" s="24"/>
      <c r="J27" s="24"/>
      <c r="K27" s="24"/>
      <c r="L27" s="19"/>
      <c r="M27" s="24"/>
      <c r="N27" s="82">
        <v>56</v>
      </c>
    </row>
    <row r="28" spans="1:14">
      <c r="A28" s="17">
        <v>25</v>
      </c>
      <c r="B28" s="18" t="s">
        <v>52</v>
      </c>
      <c r="C28" s="18"/>
      <c r="D28" s="24" t="s">
        <v>53</v>
      </c>
      <c r="E28" s="24"/>
      <c r="F28" s="24"/>
      <c r="G28" s="24"/>
      <c r="H28" s="24"/>
      <c r="I28" s="24"/>
      <c r="J28" s="24"/>
      <c r="K28" s="24"/>
      <c r="L28" s="19"/>
      <c r="M28" s="24"/>
      <c r="N28" s="82">
        <v>72</v>
      </c>
    </row>
    <row r="29" spans="1:14">
      <c r="A29" s="17">
        <v>26</v>
      </c>
      <c r="B29" s="18" t="s">
        <v>54</v>
      </c>
      <c r="C29" s="18"/>
      <c r="D29" s="24" t="s">
        <v>55</v>
      </c>
      <c r="E29" s="24"/>
      <c r="F29" s="24"/>
      <c r="G29" s="24"/>
      <c r="H29" s="24"/>
      <c r="I29" s="24"/>
      <c r="J29" s="24"/>
      <c r="K29" s="24"/>
      <c r="L29" s="19"/>
      <c r="M29" s="24"/>
      <c r="N29" s="82">
        <v>72</v>
      </c>
    </row>
    <row r="30" spans="1:14">
      <c r="A30" s="17">
        <v>27</v>
      </c>
      <c r="B30" s="18" t="s">
        <v>56</v>
      </c>
      <c r="C30" s="18"/>
      <c r="D30" s="24" t="s">
        <v>57</v>
      </c>
      <c r="E30" s="24"/>
      <c r="F30" s="24"/>
      <c r="G30" s="24"/>
      <c r="H30" s="24"/>
      <c r="I30" s="24"/>
      <c r="J30" s="24"/>
      <c r="K30" s="24"/>
      <c r="L30" s="19"/>
      <c r="M30" s="24"/>
      <c r="N30" s="82">
        <v>72</v>
      </c>
    </row>
    <row r="31" spans="1:14">
      <c r="A31" s="17">
        <v>28</v>
      </c>
      <c r="B31" s="18" t="s">
        <v>58</v>
      </c>
      <c r="C31" s="18"/>
      <c r="D31" s="24" t="s">
        <v>59</v>
      </c>
      <c r="E31" s="24"/>
      <c r="F31" s="24"/>
      <c r="G31" s="24"/>
      <c r="H31" s="24"/>
      <c r="I31" s="24"/>
      <c r="J31" s="24"/>
      <c r="K31" s="24"/>
      <c r="L31" s="19"/>
      <c r="M31" s="24"/>
      <c r="N31" s="82">
        <v>100</v>
      </c>
    </row>
    <row r="32" spans="1:14">
      <c r="A32" s="17">
        <v>29</v>
      </c>
      <c r="B32" s="18" t="s">
        <v>60</v>
      </c>
      <c r="C32" s="18"/>
      <c r="D32" s="24" t="s">
        <v>61</v>
      </c>
      <c r="E32" s="24"/>
      <c r="F32" s="24"/>
      <c r="G32" s="24"/>
      <c r="H32" s="24"/>
      <c r="I32" s="24"/>
      <c r="J32" s="24"/>
      <c r="K32" s="24"/>
      <c r="L32" s="19"/>
      <c r="M32" s="24"/>
      <c r="N32" s="82">
        <v>86</v>
      </c>
    </row>
    <row r="33" spans="1:14">
      <c r="A33" s="17">
        <v>30</v>
      </c>
      <c r="B33" s="18" t="s">
        <v>611</v>
      </c>
      <c r="C33" s="18"/>
      <c r="D33" s="24" t="s">
        <v>612</v>
      </c>
      <c r="E33" s="24"/>
      <c r="F33" s="24"/>
      <c r="G33" s="24"/>
      <c r="H33" s="24"/>
      <c r="I33" s="24"/>
      <c r="J33" s="24"/>
      <c r="K33" s="24"/>
      <c r="L33" s="19"/>
      <c r="M33" s="24"/>
      <c r="N33" s="82">
        <v>86</v>
      </c>
    </row>
    <row r="34" spans="1:14">
      <c r="A34" s="17">
        <v>31</v>
      </c>
      <c r="B34" s="18" t="s">
        <v>62</v>
      </c>
      <c r="C34" s="18"/>
      <c r="D34" s="24" t="s">
        <v>63</v>
      </c>
      <c r="E34" s="24"/>
      <c r="F34" s="24"/>
      <c r="G34" s="24"/>
      <c r="H34" s="24"/>
      <c r="I34" s="24"/>
      <c r="J34" s="24"/>
      <c r="K34" s="24"/>
      <c r="L34" s="19"/>
      <c r="M34" s="24"/>
      <c r="N34" s="82">
        <v>57</v>
      </c>
    </row>
    <row r="35" spans="1:14">
      <c r="A35" s="6"/>
      <c r="B35" s="7"/>
      <c r="C35" s="7"/>
      <c r="D35" s="15"/>
      <c r="E35" s="15"/>
      <c r="F35" s="15"/>
      <c r="G35" s="15"/>
      <c r="H35" s="15"/>
      <c r="I35" s="15"/>
      <c r="J35" s="15"/>
      <c r="K35" s="15"/>
      <c r="L35" s="14"/>
      <c r="M35" s="15"/>
      <c r="N35" s="84"/>
    </row>
    <row r="36" spans="1:14" ht="14.5">
      <c r="A36" s="109" t="s">
        <v>519</v>
      </c>
      <c r="B36" s="109"/>
      <c r="C36" s="109"/>
      <c r="D36" s="15"/>
      <c r="E36" s="15"/>
      <c r="F36" s="15"/>
      <c r="G36" s="15"/>
      <c r="H36" s="15"/>
      <c r="I36" s="15"/>
      <c r="J36" s="15"/>
      <c r="K36" s="15"/>
      <c r="L36" s="14"/>
      <c r="M36" s="15"/>
      <c r="N36" s="87" t="s">
        <v>527</v>
      </c>
    </row>
    <row r="37" spans="1:14" ht="14.5">
      <c r="A37" s="111" t="s">
        <v>64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</row>
    <row r="38" spans="1:14">
      <c r="A38" s="1"/>
      <c r="B38" s="2" t="s">
        <v>1</v>
      </c>
      <c r="C38" s="2"/>
      <c r="D38" s="3"/>
      <c r="E38" s="3"/>
      <c r="F38" s="3"/>
      <c r="G38" s="3"/>
      <c r="H38" s="3" t="s">
        <v>2</v>
      </c>
      <c r="I38" s="3"/>
      <c r="J38" s="3"/>
      <c r="K38" s="3"/>
      <c r="L38" s="1"/>
      <c r="M38" s="3"/>
      <c r="N38" s="81" t="s">
        <v>3</v>
      </c>
    </row>
    <row r="39" spans="1:14">
      <c r="A39" s="26">
        <v>1</v>
      </c>
      <c r="B39" s="27" t="s">
        <v>65</v>
      </c>
      <c r="C39" s="27"/>
      <c r="D39" s="36" t="s">
        <v>66</v>
      </c>
      <c r="E39" s="36"/>
      <c r="F39" s="36"/>
      <c r="G39" s="36"/>
      <c r="H39" s="36"/>
      <c r="I39" s="36"/>
      <c r="J39" s="36"/>
      <c r="K39" s="36"/>
      <c r="L39" s="29"/>
      <c r="M39" s="36"/>
      <c r="N39" s="83">
        <v>568</v>
      </c>
    </row>
    <row r="40" spans="1:14">
      <c r="A40" s="26">
        <v>2</v>
      </c>
      <c r="B40" s="27" t="s">
        <v>67</v>
      </c>
      <c r="C40" s="27"/>
      <c r="D40" s="36" t="s">
        <v>68</v>
      </c>
      <c r="E40" s="36"/>
      <c r="F40" s="36"/>
      <c r="G40" s="36"/>
      <c r="H40" s="36"/>
      <c r="I40" s="36"/>
      <c r="J40" s="36"/>
      <c r="K40" s="36"/>
      <c r="L40" s="29"/>
      <c r="M40" s="36"/>
      <c r="N40" s="82">
        <v>782</v>
      </c>
    </row>
    <row r="41" spans="1:14">
      <c r="A41" s="26">
        <v>3</v>
      </c>
      <c r="B41" s="27" t="s">
        <v>69</v>
      </c>
      <c r="C41" s="27"/>
      <c r="D41" s="36" t="s">
        <v>70</v>
      </c>
      <c r="E41" s="36"/>
      <c r="F41" s="36"/>
      <c r="G41" s="36"/>
      <c r="H41" s="36"/>
      <c r="I41" s="36"/>
      <c r="J41" s="36"/>
      <c r="K41" s="36"/>
      <c r="L41" s="29"/>
      <c r="M41" s="36"/>
      <c r="N41" s="82">
        <v>970</v>
      </c>
    </row>
    <row r="42" spans="1:14">
      <c r="A42" s="26">
        <v>4</v>
      </c>
      <c r="B42" s="27" t="s">
        <v>71</v>
      </c>
      <c r="C42" s="27"/>
      <c r="D42" s="36" t="s">
        <v>72</v>
      </c>
      <c r="E42" s="36"/>
      <c r="F42" s="36"/>
      <c r="G42" s="36"/>
      <c r="H42" s="36"/>
      <c r="I42" s="36"/>
      <c r="J42" s="36"/>
      <c r="K42" s="36"/>
      <c r="L42" s="29"/>
      <c r="M42" s="36"/>
      <c r="N42" s="82">
        <v>430</v>
      </c>
    </row>
    <row r="43" spans="1:14">
      <c r="A43" s="17">
        <v>5</v>
      </c>
      <c r="B43" s="27" t="s">
        <v>73</v>
      </c>
      <c r="C43" s="27"/>
      <c r="D43" s="36" t="s">
        <v>74</v>
      </c>
      <c r="E43" s="36"/>
      <c r="F43" s="36"/>
      <c r="G43" s="36"/>
      <c r="H43" s="36"/>
      <c r="I43" s="36"/>
      <c r="J43" s="36"/>
      <c r="K43" s="36"/>
      <c r="L43" s="29"/>
      <c r="M43" s="36"/>
      <c r="N43" s="82">
        <v>693</v>
      </c>
    </row>
    <row r="44" spans="1:14">
      <c r="A44" s="26">
        <v>6</v>
      </c>
      <c r="B44" s="27" t="s">
        <v>75</v>
      </c>
      <c r="C44" s="27"/>
      <c r="D44" s="36" t="s">
        <v>76</v>
      </c>
      <c r="E44" s="36"/>
      <c r="F44" s="36"/>
      <c r="G44" s="36"/>
      <c r="H44" s="36"/>
      <c r="I44" s="36"/>
      <c r="J44" s="36"/>
      <c r="K44" s="36"/>
      <c r="L44" s="29"/>
      <c r="M44" s="36"/>
      <c r="N44" s="82">
        <v>970</v>
      </c>
    </row>
    <row r="45" spans="1:14">
      <c r="A45" s="26">
        <v>7</v>
      </c>
      <c r="B45" s="27" t="s">
        <v>77</v>
      </c>
      <c r="C45" s="27"/>
      <c r="D45" s="36" t="s">
        <v>78</v>
      </c>
      <c r="E45" s="36"/>
      <c r="F45" s="36"/>
      <c r="G45" s="36"/>
      <c r="H45" s="36"/>
      <c r="I45" s="36"/>
      <c r="J45" s="36"/>
      <c r="K45" s="36"/>
      <c r="L45" s="29"/>
      <c r="M45" s="36"/>
      <c r="N45" s="82">
        <v>693</v>
      </c>
    </row>
    <row r="46" spans="1:14">
      <c r="A46" s="26">
        <v>8</v>
      </c>
      <c r="B46" s="27" t="s">
        <v>79</v>
      </c>
      <c r="C46" s="27"/>
      <c r="D46" s="36" t="s">
        <v>80</v>
      </c>
      <c r="E46" s="36"/>
      <c r="F46" s="36"/>
      <c r="G46" s="36"/>
      <c r="H46" s="36"/>
      <c r="I46" s="36"/>
      <c r="J46" s="36"/>
      <c r="K46" s="36"/>
      <c r="L46" s="29"/>
      <c r="M46" s="36"/>
      <c r="N46" s="82">
        <v>258</v>
      </c>
    </row>
    <row r="47" spans="1:14">
      <c r="A47" s="17">
        <v>9</v>
      </c>
      <c r="B47" s="27" t="s">
        <v>84</v>
      </c>
      <c r="C47" s="27"/>
      <c r="D47" s="36" t="s">
        <v>85</v>
      </c>
      <c r="E47" s="36"/>
      <c r="F47" s="36"/>
      <c r="G47" s="36"/>
      <c r="H47" s="36"/>
      <c r="I47" s="36"/>
      <c r="J47" s="36"/>
      <c r="K47" s="36"/>
      <c r="L47" s="29"/>
      <c r="M47" s="36"/>
      <c r="N47" s="82">
        <v>835</v>
      </c>
    </row>
    <row r="48" spans="1:14">
      <c r="A48" s="26">
        <v>10</v>
      </c>
      <c r="B48" s="27" t="s">
        <v>86</v>
      </c>
      <c r="C48" s="27"/>
      <c r="D48" s="36" t="s">
        <v>87</v>
      </c>
      <c r="E48" s="36"/>
      <c r="F48" s="36"/>
      <c r="G48" s="36"/>
      <c r="H48" s="36"/>
      <c r="I48" s="36"/>
      <c r="J48" s="36"/>
      <c r="K48" s="36"/>
      <c r="L48" s="29"/>
      <c r="M48" s="36"/>
      <c r="N48" s="82">
        <v>754</v>
      </c>
    </row>
    <row r="49" spans="1:15">
      <c r="A49" s="26">
        <v>11</v>
      </c>
      <c r="B49" s="27" t="s">
        <v>88</v>
      </c>
      <c r="C49" s="27"/>
      <c r="D49" s="36" t="s">
        <v>89</v>
      </c>
      <c r="E49" s="36"/>
      <c r="F49" s="36"/>
      <c r="G49" s="36"/>
      <c r="H49" s="36"/>
      <c r="I49" s="36"/>
      <c r="J49" s="36"/>
      <c r="K49" s="36"/>
      <c r="L49" s="29"/>
      <c r="M49" s="36"/>
      <c r="N49" s="82">
        <v>368</v>
      </c>
    </row>
    <row r="50" spans="1:15">
      <c r="A50" s="26">
        <v>12</v>
      </c>
      <c r="B50" s="27" t="s">
        <v>90</v>
      </c>
      <c r="C50" s="27"/>
      <c r="D50" s="36" t="s">
        <v>91</v>
      </c>
      <c r="E50" s="36"/>
      <c r="F50" s="36"/>
      <c r="G50" s="36"/>
      <c r="H50" s="36"/>
      <c r="I50" s="36"/>
      <c r="J50" s="36"/>
      <c r="K50" s="36"/>
      <c r="L50" s="29"/>
      <c r="M50" s="36"/>
      <c r="N50" s="82">
        <v>97</v>
      </c>
    </row>
    <row r="51" spans="1:15">
      <c r="A51" s="17">
        <v>13</v>
      </c>
      <c r="B51" s="27" t="s">
        <v>92</v>
      </c>
      <c r="C51" s="27"/>
      <c r="D51" s="36" t="s">
        <v>93</v>
      </c>
      <c r="E51" s="36"/>
      <c r="F51" s="36"/>
      <c r="G51" s="36"/>
      <c r="H51" s="36"/>
      <c r="I51" s="36"/>
      <c r="J51" s="36"/>
      <c r="K51" s="36"/>
      <c r="L51" s="29"/>
      <c r="M51" s="36"/>
      <c r="N51" s="82">
        <v>132</v>
      </c>
    </row>
    <row r="52" spans="1:15">
      <c r="A52" s="26">
        <v>14</v>
      </c>
      <c r="B52" s="27" t="s">
        <v>94</v>
      </c>
      <c r="C52" s="27"/>
      <c r="D52" s="36" t="s">
        <v>95</v>
      </c>
      <c r="E52" s="36"/>
      <c r="F52" s="36"/>
      <c r="G52" s="36"/>
      <c r="H52" s="36"/>
      <c r="I52" s="36"/>
      <c r="J52" s="36"/>
      <c r="K52" s="36"/>
      <c r="L52" s="29"/>
      <c r="M52" s="36"/>
      <c r="N52" s="82">
        <v>181</v>
      </c>
    </row>
    <row r="53" spans="1:15">
      <c r="A53" s="26">
        <v>15</v>
      </c>
      <c r="B53" s="27" t="s">
        <v>96</v>
      </c>
      <c r="C53" s="27"/>
      <c r="D53" s="36" t="s">
        <v>97</v>
      </c>
      <c r="E53" s="36"/>
      <c r="F53" s="36"/>
      <c r="G53" s="36"/>
      <c r="H53" s="36"/>
      <c r="I53" s="36"/>
      <c r="J53" s="36"/>
      <c r="K53" s="36"/>
      <c r="L53" s="29"/>
      <c r="M53" s="36"/>
      <c r="N53" s="82">
        <v>354</v>
      </c>
      <c r="O53" s="75"/>
    </row>
    <row r="54" spans="1:15">
      <c r="A54" s="26">
        <v>16</v>
      </c>
      <c r="B54" s="27" t="s">
        <v>98</v>
      </c>
      <c r="C54" s="55" t="s">
        <v>99</v>
      </c>
      <c r="D54" s="36" t="s">
        <v>100</v>
      </c>
      <c r="E54" s="36"/>
      <c r="F54" s="36"/>
      <c r="G54" s="36"/>
      <c r="H54" s="36"/>
      <c r="I54" s="36"/>
      <c r="J54" s="36"/>
      <c r="K54" s="36"/>
      <c r="L54" s="29"/>
      <c r="M54" s="36"/>
      <c r="N54" s="82">
        <v>501</v>
      </c>
    </row>
    <row r="55" spans="1:15">
      <c r="A55" s="17">
        <v>17</v>
      </c>
      <c r="B55" s="27" t="s">
        <v>1191</v>
      </c>
      <c r="C55" s="55"/>
      <c r="D55" s="36" t="s">
        <v>112</v>
      </c>
      <c r="E55" s="36"/>
      <c r="F55" s="36"/>
      <c r="G55" s="36"/>
      <c r="H55" s="36"/>
      <c r="I55" s="36"/>
      <c r="J55" s="36"/>
      <c r="K55" s="36"/>
      <c r="L55" s="29"/>
      <c r="M55" s="36"/>
      <c r="N55" s="82">
        <v>395</v>
      </c>
    </row>
    <row r="56" spans="1:15">
      <c r="A56" s="17">
        <v>18</v>
      </c>
      <c r="B56" s="27" t="s">
        <v>101</v>
      </c>
      <c r="C56" s="55" t="s">
        <v>99</v>
      </c>
      <c r="D56" s="36" t="s">
        <v>102</v>
      </c>
      <c r="E56" s="36"/>
      <c r="F56" s="36"/>
      <c r="G56" s="36"/>
      <c r="H56" s="36"/>
      <c r="I56" s="36"/>
      <c r="J56" s="36"/>
      <c r="K56" s="36"/>
      <c r="L56" s="29"/>
      <c r="M56" s="36"/>
      <c r="N56" s="82">
        <v>515</v>
      </c>
    </row>
    <row r="57" spans="1:15">
      <c r="A57" s="17">
        <v>19</v>
      </c>
      <c r="B57" s="27" t="s">
        <v>103</v>
      </c>
      <c r="C57" s="27"/>
      <c r="D57" s="36" t="s">
        <v>104</v>
      </c>
      <c r="E57" s="36"/>
      <c r="F57" s="36"/>
      <c r="G57" s="36"/>
      <c r="H57" s="36"/>
      <c r="I57" s="36"/>
      <c r="J57" s="36"/>
      <c r="K57" s="36"/>
      <c r="L57" s="29"/>
      <c r="M57" s="36"/>
      <c r="N57" s="82">
        <v>1762</v>
      </c>
    </row>
    <row r="58" spans="1:15">
      <c r="A58" s="17">
        <v>20</v>
      </c>
      <c r="B58" s="27" t="s">
        <v>534</v>
      </c>
      <c r="C58" s="27"/>
      <c r="D58" s="36" t="s">
        <v>537</v>
      </c>
      <c r="E58" s="36"/>
      <c r="F58" s="36"/>
      <c r="G58" s="36"/>
      <c r="H58" s="36"/>
      <c r="I58" s="36"/>
      <c r="J58" s="36"/>
      <c r="K58" s="36"/>
      <c r="L58" s="29"/>
      <c r="M58" s="36"/>
      <c r="N58" s="82">
        <v>682</v>
      </c>
    </row>
    <row r="59" spans="1:15">
      <c r="A59" s="17">
        <v>21</v>
      </c>
      <c r="B59" s="27" t="s">
        <v>535</v>
      </c>
      <c r="C59" s="27"/>
      <c r="D59" s="36" t="s">
        <v>536</v>
      </c>
      <c r="E59" s="36"/>
      <c r="F59" s="36"/>
      <c r="G59" s="36"/>
      <c r="H59" s="36"/>
      <c r="I59" s="36"/>
      <c r="J59" s="36"/>
      <c r="K59" s="36"/>
      <c r="L59" s="29"/>
      <c r="M59" s="36"/>
      <c r="N59" s="82">
        <v>568</v>
      </c>
    </row>
    <row r="60" spans="1:15">
      <c r="A60" s="17">
        <v>22</v>
      </c>
      <c r="B60" s="27" t="s">
        <v>105</v>
      </c>
      <c r="C60" s="27"/>
      <c r="D60" s="39" t="s">
        <v>106</v>
      </c>
      <c r="E60" s="36"/>
      <c r="F60" s="36"/>
      <c r="G60" s="36"/>
      <c r="H60" s="36"/>
      <c r="I60" s="36"/>
      <c r="J60" s="36"/>
      <c r="K60" s="36"/>
      <c r="L60" s="29"/>
      <c r="M60" s="36"/>
      <c r="N60" s="82">
        <v>300</v>
      </c>
    </row>
    <row r="61" spans="1:15">
      <c r="A61" s="17">
        <v>23</v>
      </c>
      <c r="B61" s="27" t="s">
        <v>107</v>
      </c>
      <c r="C61" s="55" t="s">
        <v>108</v>
      </c>
      <c r="D61" s="36" t="s">
        <v>1188</v>
      </c>
      <c r="E61" s="36"/>
      <c r="F61" s="36"/>
      <c r="G61" s="36"/>
      <c r="H61" s="36"/>
      <c r="I61" s="36"/>
      <c r="J61" s="36"/>
      <c r="K61" s="36"/>
      <c r="L61" s="29"/>
      <c r="M61" s="36"/>
      <c r="N61" s="82">
        <v>415</v>
      </c>
    </row>
    <row r="62" spans="1:15">
      <c r="A62" s="17">
        <v>24</v>
      </c>
      <c r="B62" s="27" t="s">
        <v>109</v>
      </c>
      <c r="C62" s="27"/>
      <c r="D62" s="36" t="s">
        <v>110</v>
      </c>
      <c r="F62" s="36"/>
      <c r="G62" s="36"/>
      <c r="H62" s="36"/>
      <c r="I62" s="36"/>
      <c r="J62" s="36"/>
      <c r="K62" s="36"/>
      <c r="L62" s="29"/>
      <c r="M62" s="36"/>
      <c r="N62" s="82">
        <v>354</v>
      </c>
    </row>
    <row r="63" spans="1:15">
      <c r="A63" s="17">
        <v>25</v>
      </c>
      <c r="B63" s="27" t="s">
        <v>111</v>
      </c>
      <c r="C63" s="27"/>
      <c r="D63" s="36" t="s">
        <v>1215</v>
      </c>
      <c r="E63" s="36"/>
      <c r="F63" s="36"/>
      <c r="G63" s="36"/>
      <c r="H63" s="36"/>
      <c r="I63" s="36"/>
      <c r="J63" s="36"/>
      <c r="K63" s="36"/>
      <c r="L63" s="29"/>
      <c r="M63" s="36"/>
      <c r="N63" s="82">
        <v>366</v>
      </c>
    </row>
    <row r="64" spans="1:15">
      <c r="A64" s="17">
        <v>26</v>
      </c>
      <c r="B64" s="27" t="s">
        <v>113</v>
      </c>
      <c r="C64" s="27"/>
      <c r="D64" s="36" t="s">
        <v>114</v>
      </c>
      <c r="E64" s="36"/>
      <c r="F64" s="36"/>
      <c r="G64" s="36"/>
      <c r="H64" s="36"/>
      <c r="I64" s="36"/>
      <c r="J64" s="36"/>
      <c r="K64" s="36"/>
      <c r="L64" s="29"/>
      <c r="M64" s="36"/>
      <c r="N64" s="82">
        <v>363</v>
      </c>
    </row>
    <row r="65" spans="1:14">
      <c r="A65" s="17">
        <v>27</v>
      </c>
      <c r="B65" s="27" t="s">
        <v>387</v>
      </c>
      <c r="C65" s="27"/>
      <c r="D65" s="36" t="s">
        <v>388</v>
      </c>
      <c r="E65" s="36"/>
      <c r="F65" s="36"/>
      <c r="G65" s="36"/>
      <c r="H65" s="36"/>
      <c r="I65" s="36"/>
      <c r="J65" s="36"/>
      <c r="K65" s="36"/>
      <c r="L65" s="29"/>
      <c r="M65" s="36"/>
      <c r="N65" s="82">
        <v>846</v>
      </c>
    </row>
    <row r="66" spans="1:14">
      <c r="A66" s="17">
        <v>28</v>
      </c>
      <c r="B66" s="27" t="s">
        <v>392</v>
      </c>
      <c r="C66" s="27"/>
      <c r="D66" s="36" t="s">
        <v>393</v>
      </c>
      <c r="E66" s="36"/>
      <c r="F66" s="36"/>
      <c r="G66" s="36"/>
      <c r="H66" s="36"/>
      <c r="I66" s="36"/>
      <c r="J66" s="36"/>
      <c r="K66" s="36"/>
      <c r="L66" s="29"/>
      <c r="M66" s="36"/>
      <c r="N66" s="82">
        <v>907</v>
      </c>
    </row>
    <row r="67" spans="1:14">
      <c r="A67" s="17">
        <v>29</v>
      </c>
      <c r="B67" s="27" t="s">
        <v>389</v>
      </c>
      <c r="C67" s="27"/>
      <c r="D67" s="36" t="s">
        <v>394</v>
      </c>
      <c r="E67" s="36"/>
      <c r="F67" s="36"/>
      <c r="G67" s="36"/>
      <c r="H67" s="36"/>
      <c r="I67" s="36"/>
      <c r="J67" s="36"/>
      <c r="K67" s="36"/>
      <c r="L67" s="29"/>
      <c r="M67" s="36"/>
      <c r="N67" s="82">
        <v>999</v>
      </c>
    </row>
    <row r="68" spans="1:14">
      <c r="A68" s="17">
        <v>30</v>
      </c>
      <c r="B68" s="27" t="s">
        <v>390</v>
      </c>
      <c r="C68" s="27"/>
      <c r="D68" s="36" t="s">
        <v>395</v>
      </c>
      <c r="E68" s="36"/>
      <c r="F68" s="36"/>
      <c r="G68" s="36"/>
      <c r="H68" s="36"/>
      <c r="I68" s="36"/>
      <c r="J68" s="36"/>
      <c r="K68" s="36"/>
      <c r="L68" s="29"/>
      <c r="M68" s="36"/>
      <c r="N68" s="82">
        <v>1122</v>
      </c>
    </row>
    <row r="69" spans="1:14">
      <c r="A69" s="17">
        <v>31</v>
      </c>
      <c r="B69" s="27" t="s">
        <v>391</v>
      </c>
      <c r="C69" s="27"/>
      <c r="D69" s="36" t="s">
        <v>396</v>
      </c>
      <c r="E69" s="36"/>
      <c r="F69" s="36"/>
      <c r="G69" s="36"/>
      <c r="H69" s="36"/>
      <c r="I69" s="36"/>
      <c r="J69" s="36"/>
      <c r="K69" s="36"/>
      <c r="L69" s="29"/>
      <c r="M69" s="36"/>
      <c r="N69" s="82">
        <v>1275</v>
      </c>
    </row>
    <row r="70" spans="1:14" ht="13.15" customHeight="1">
      <c r="A70" s="17">
        <v>32</v>
      </c>
      <c r="B70" s="27" t="s">
        <v>115</v>
      </c>
      <c r="C70" s="27"/>
      <c r="D70" s="36" t="s">
        <v>116</v>
      </c>
      <c r="E70" s="36"/>
      <c r="F70" s="36"/>
      <c r="G70" s="36"/>
      <c r="H70" s="36"/>
      <c r="I70" s="36"/>
      <c r="J70" s="36"/>
      <c r="K70" s="36"/>
      <c r="L70" s="29"/>
      <c r="M70" s="36"/>
      <c r="N70" s="82">
        <v>683</v>
      </c>
    </row>
    <row r="71" spans="1:14" ht="13.15" customHeight="1">
      <c r="A71" s="17">
        <v>33</v>
      </c>
      <c r="B71" s="27" t="s">
        <v>666</v>
      </c>
      <c r="C71" s="27"/>
      <c r="D71" s="36" t="s">
        <v>667</v>
      </c>
      <c r="E71" s="36"/>
      <c r="F71" s="36"/>
      <c r="G71" s="36"/>
      <c r="H71" s="36"/>
      <c r="I71" s="36"/>
      <c r="J71" s="36"/>
      <c r="K71" s="36"/>
      <c r="L71" s="29"/>
      <c r="M71" s="36"/>
      <c r="N71" s="82">
        <v>22</v>
      </c>
    </row>
    <row r="72" spans="1:14">
      <c r="A72" s="17">
        <v>34</v>
      </c>
      <c r="B72" s="27" t="s">
        <v>117</v>
      </c>
      <c r="C72" s="27"/>
      <c r="D72" s="39" t="s">
        <v>118</v>
      </c>
      <c r="E72" s="36"/>
      <c r="F72" s="36"/>
      <c r="G72" s="36"/>
      <c r="H72" s="36"/>
      <c r="I72" s="36"/>
      <c r="J72" s="36"/>
      <c r="K72" s="36"/>
      <c r="L72" s="29"/>
      <c r="M72" s="36"/>
      <c r="N72" s="82">
        <v>950</v>
      </c>
    </row>
    <row r="73" spans="1:14">
      <c r="A73" s="17">
        <v>35</v>
      </c>
      <c r="B73" s="27" t="s">
        <v>119</v>
      </c>
      <c r="C73" s="27"/>
      <c r="D73" s="36" t="s">
        <v>120</v>
      </c>
      <c r="E73" s="36"/>
      <c r="F73" s="36"/>
      <c r="G73" s="36"/>
      <c r="H73" s="36"/>
      <c r="I73" s="36"/>
      <c r="J73" s="36"/>
      <c r="K73" s="36"/>
      <c r="L73" s="29"/>
      <c r="M73" s="36"/>
      <c r="N73" s="82">
        <v>1299</v>
      </c>
    </row>
    <row r="74" spans="1:14">
      <c r="A74" s="17">
        <v>36</v>
      </c>
      <c r="B74" s="27" t="s">
        <v>121</v>
      </c>
      <c r="C74" s="27"/>
      <c r="D74" s="39" t="s">
        <v>122</v>
      </c>
      <c r="E74" s="36"/>
      <c r="F74" s="36"/>
      <c r="G74" s="36"/>
      <c r="H74" s="36"/>
      <c r="I74" s="36"/>
      <c r="J74" s="36"/>
      <c r="K74" s="36"/>
      <c r="L74" s="29"/>
      <c r="M74" s="36"/>
      <c r="N74" s="82">
        <v>1443</v>
      </c>
    </row>
    <row r="75" spans="1:14">
      <c r="A75" s="17">
        <v>37</v>
      </c>
      <c r="B75" s="27" t="s">
        <v>123</v>
      </c>
      <c r="C75" s="27"/>
      <c r="D75" s="36" t="s">
        <v>124</v>
      </c>
      <c r="E75" s="36"/>
      <c r="F75" s="36"/>
      <c r="G75" s="36"/>
      <c r="H75" s="36"/>
      <c r="I75" s="36"/>
      <c r="J75" s="36"/>
      <c r="K75" s="36"/>
      <c r="L75" s="29"/>
      <c r="M75" s="36"/>
      <c r="N75" s="82">
        <v>239</v>
      </c>
    </row>
    <row r="76" spans="1:14">
      <c r="A76" s="17">
        <v>38</v>
      </c>
      <c r="B76" s="27" t="s">
        <v>125</v>
      </c>
      <c r="C76" s="27"/>
      <c r="D76" s="36" t="s">
        <v>124</v>
      </c>
      <c r="E76" s="36"/>
      <c r="F76" s="36"/>
      <c r="G76" s="36"/>
      <c r="H76" s="36"/>
      <c r="I76" s="36"/>
      <c r="J76" s="36"/>
      <c r="K76" s="36"/>
      <c r="L76" s="29"/>
      <c r="M76" s="36"/>
      <c r="N76" s="82">
        <v>314</v>
      </c>
    </row>
    <row r="77" spans="1:14">
      <c r="A77" s="17">
        <v>39</v>
      </c>
      <c r="B77" s="27" t="s">
        <v>126</v>
      </c>
      <c r="C77" s="27"/>
      <c r="D77" s="36" t="s">
        <v>127</v>
      </c>
      <c r="E77" s="36"/>
      <c r="F77" s="36"/>
      <c r="G77" s="36"/>
      <c r="H77" s="36"/>
      <c r="I77" s="36"/>
      <c r="J77" s="36"/>
      <c r="K77" s="36"/>
      <c r="L77" s="29"/>
      <c r="M77" s="36"/>
      <c r="N77" s="82">
        <v>8</v>
      </c>
    </row>
    <row r="78" spans="1:14">
      <c r="A78" s="17">
        <v>40</v>
      </c>
      <c r="B78" s="27" t="s">
        <v>128</v>
      </c>
      <c r="C78" s="27"/>
      <c r="D78" s="36" t="s">
        <v>129</v>
      </c>
      <c r="E78" s="36"/>
      <c r="F78" s="36"/>
      <c r="G78" s="36"/>
      <c r="H78" s="36"/>
      <c r="I78" s="36"/>
      <c r="J78" s="36"/>
      <c r="K78" s="36"/>
      <c r="L78" s="29"/>
      <c r="M78" s="36"/>
      <c r="N78" s="82">
        <v>25</v>
      </c>
    </row>
    <row r="79" spans="1:14">
      <c r="A79" s="17">
        <v>41</v>
      </c>
      <c r="B79" s="27" t="s">
        <v>130</v>
      </c>
      <c r="C79" s="27"/>
      <c r="D79" s="36" t="s">
        <v>131</v>
      </c>
      <c r="E79" s="36"/>
      <c r="F79" s="36"/>
      <c r="G79" s="36"/>
      <c r="H79" s="36"/>
      <c r="I79" s="36"/>
      <c r="J79" s="36"/>
      <c r="K79" s="36"/>
      <c r="L79" s="29"/>
      <c r="M79" s="36"/>
      <c r="N79" s="82">
        <v>34</v>
      </c>
    </row>
    <row r="80" spans="1:14">
      <c r="A80" s="17">
        <v>42</v>
      </c>
      <c r="B80" s="27" t="s">
        <v>81</v>
      </c>
      <c r="C80" s="56"/>
      <c r="D80" s="36" t="s">
        <v>522</v>
      </c>
      <c r="E80" s="36" t="s">
        <v>520</v>
      </c>
      <c r="F80" s="41"/>
      <c r="G80" s="36" t="s">
        <v>521</v>
      </c>
      <c r="H80" s="41"/>
      <c r="I80" s="41"/>
      <c r="J80" s="41"/>
      <c r="K80" s="41"/>
      <c r="L80" s="41"/>
      <c r="M80" s="41"/>
      <c r="N80" s="82">
        <v>404</v>
      </c>
    </row>
    <row r="81" spans="1:14">
      <c r="A81" s="17">
        <v>43</v>
      </c>
      <c r="B81" s="27" t="s">
        <v>82</v>
      </c>
      <c r="C81" s="56"/>
      <c r="D81" s="36" t="str">
        <f>IF(VALUE(MID($B81,6,1))=1,"Konwencjonalny","Adresowalny")</f>
        <v>Adresowalny</v>
      </c>
      <c r="E81" s="36" t="str">
        <f>IF(MID($B81,3,1)="W","akustyczny","akustyczno-optyczny")</f>
        <v>akustyczny</v>
      </c>
      <c r="F81" s="36" t="str">
        <f>IF(VALUE(MID($B81,8,1))&lt;=2,"tonowy","głosowy")</f>
        <v>tonowy</v>
      </c>
      <c r="G81" s="39" t="s">
        <v>521</v>
      </c>
      <c r="H81" s="41"/>
      <c r="I81" s="41"/>
      <c r="J81" s="41"/>
      <c r="K81" s="41"/>
      <c r="L81" s="41"/>
      <c r="M81" s="41"/>
      <c r="N81" s="82">
        <v>466</v>
      </c>
    </row>
    <row r="82" spans="1:14">
      <c r="A82" s="17">
        <v>44</v>
      </c>
      <c r="B82" s="27" t="s">
        <v>83</v>
      </c>
      <c r="C82" s="56"/>
      <c r="D82" s="36" t="str">
        <f t="shared" ref="D82:D88" si="0">IF(VALUE(MID($B82,6,1))=1,"Konwencjonalny","Adresowalny")</f>
        <v>Adresowalny</v>
      </c>
      <c r="E82" s="36" t="str">
        <f t="shared" ref="E82:E88" si="1">IF(MID($B82,3,1)="W","akustyczny","akustyczno-optyczny")</f>
        <v>akustyczny</v>
      </c>
      <c r="F82" s="36" t="str">
        <f t="shared" ref="F82:F88" si="2">IF(VALUE(MID($B82,8,1))&lt;=2,"tonowy","głosowy")</f>
        <v>głosowy</v>
      </c>
      <c r="G82" s="39" t="s">
        <v>521</v>
      </c>
      <c r="H82" s="41"/>
      <c r="I82" s="41"/>
      <c r="J82" s="41"/>
      <c r="K82" s="41"/>
      <c r="L82" s="41"/>
      <c r="M82" s="41"/>
      <c r="N82" s="82">
        <v>593</v>
      </c>
    </row>
    <row r="83" spans="1:14">
      <c r="A83" s="17">
        <v>45</v>
      </c>
      <c r="B83" s="27" t="s">
        <v>360</v>
      </c>
      <c r="C83" s="56"/>
      <c r="D83" s="36" t="str">
        <f t="shared" si="0"/>
        <v>Adresowalny</v>
      </c>
      <c r="E83" s="36" t="str">
        <f t="shared" si="1"/>
        <v>akustyczno-optyczny</v>
      </c>
      <c r="F83" s="36" t="str">
        <f t="shared" si="2"/>
        <v>tonowy</v>
      </c>
      <c r="G83" s="36" t="str">
        <f>IF(MID($B83,10,1)="3","montaż 3m,","montaż 6m")&amp;" światło/obudowa-"&amp;IF(MID($B83,11,2)="RR","czerwone","białe")</f>
        <v>montaż 3m, światło/obudowa-czerwone</v>
      </c>
      <c r="H83" s="41"/>
      <c r="I83" s="41"/>
      <c r="J83" s="41"/>
      <c r="K83" s="41"/>
      <c r="L83" s="41"/>
      <c r="M83" s="41"/>
      <c r="N83" s="82">
        <v>549</v>
      </c>
    </row>
    <row r="84" spans="1:14">
      <c r="A84" s="17">
        <v>46</v>
      </c>
      <c r="B84" s="27" t="s">
        <v>361</v>
      </c>
      <c r="C84" s="56"/>
      <c r="D84" s="36" t="str">
        <f t="shared" si="0"/>
        <v>Adresowalny</v>
      </c>
      <c r="E84" s="36" t="str">
        <f t="shared" si="1"/>
        <v>akustyczno-optyczny</v>
      </c>
      <c r="F84" s="36" t="str">
        <f t="shared" si="2"/>
        <v>tonowy</v>
      </c>
      <c r="G84" s="36" t="str">
        <f t="shared" ref="G84:G88" si="3">IF(MID($B84,10,1)="3","montaż 3m,","montaż 6m")&amp;" światło/obudowa-"&amp;IF(MID($B84,11,2)="RR","czerwone","białe")</f>
        <v>montaż 6m światło/obudowa-czerwone</v>
      </c>
      <c r="H84" s="41"/>
      <c r="I84" s="41"/>
      <c r="J84" s="41"/>
      <c r="K84" s="41"/>
      <c r="L84" s="41"/>
      <c r="M84" s="41"/>
      <c r="N84" s="82">
        <v>560</v>
      </c>
    </row>
    <row r="85" spans="1:14">
      <c r="A85" s="17">
        <v>47</v>
      </c>
      <c r="B85" s="27" t="s">
        <v>362</v>
      </c>
      <c r="C85" s="56"/>
      <c r="D85" s="36" t="str">
        <f t="shared" si="0"/>
        <v>Adresowalny</v>
      </c>
      <c r="E85" s="36" t="str">
        <f t="shared" si="1"/>
        <v>akustyczno-optyczny</v>
      </c>
      <c r="F85" s="36" t="str">
        <f t="shared" si="2"/>
        <v>tonowy</v>
      </c>
      <c r="G85" s="36" t="str">
        <f t="shared" si="3"/>
        <v>montaż 6m światło/obudowa-białe</v>
      </c>
      <c r="H85" s="41"/>
      <c r="I85" s="41"/>
      <c r="J85" s="41"/>
      <c r="K85" s="41"/>
      <c r="L85" s="41"/>
      <c r="M85" s="41"/>
      <c r="N85" s="82">
        <v>560</v>
      </c>
    </row>
    <row r="86" spans="1:14">
      <c r="A86" s="17">
        <v>48</v>
      </c>
      <c r="B86" s="27" t="s">
        <v>363</v>
      </c>
      <c r="C86" s="56"/>
      <c r="D86" s="36" t="str">
        <f t="shared" si="0"/>
        <v>Adresowalny</v>
      </c>
      <c r="E86" s="36" t="str">
        <f t="shared" si="1"/>
        <v>akustyczno-optyczny</v>
      </c>
      <c r="F86" s="36" t="str">
        <f t="shared" si="2"/>
        <v>głosowy</v>
      </c>
      <c r="G86" s="36" t="str">
        <f t="shared" si="3"/>
        <v>montaż 3m, światło/obudowa-czerwone</v>
      </c>
      <c r="H86" s="41"/>
      <c r="I86" s="41"/>
      <c r="J86" s="41"/>
      <c r="K86" s="41"/>
      <c r="L86" s="41"/>
      <c r="M86" s="41"/>
      <c r="N86" s="82">
        <v>549</v>
      </c>
    </row>
    <row r="87" spans="1:14">
      <c r="A87" s="17">
        <v>49</v>
      </c>
      <c r="B87" s="27" t="s">
        <v>364</v>
      </c>
      <c r="C87" s="56"/>
      <c r="D87" s="36" t="str">
        <f t="shared" si="0"/>
        <v>Adresowalny</v>
      </c>
      <c r="E87" s="36" t="str">
        <f t="shared" si="1"/>
        <v>akustyczno-optyczny</v>
      </c>
      <c r="F87" s="36" t="str">
        <f t="shared" si="2"/>
        <v>głosowy</v>
      </c>
      <c r="G87" s="36" t="str">
        <f t="shared" si="3"/>
        <v>montaż 6m światło/obudowa-czerwone</v>
      </c>
      <c r="H87" s="41"/>
      <c r="I87" s="41"/>
      <c r="J87" s="41"/>
      <c r="K87" s="41"/>
      <c r="L87" s="41"/>
      <c r="M87" s="41"/>
      <c r="N87" s="82">
        <v>560</v>
      </c>
    </row>
    <row r="88" spans="1:14">
      <c r="A88" s="17">
        <v>50</v>
      </c>
      <c r="B88" s="27" t="s">
        <v>365</v>
      </c>
      <c r="C88" s="56"/>
      <c r="D88" s="36" t="str">
        <f t="shared" si="0"/>
        <v>Adresowalny</v>
      </c>
      <c r="E88" s="36" t="str">
        <f t="shared" si="1"/>
        <v>akustyczno-optyczny</v>
      </c>
      <c r="F88" s="36" t="str">
        <f t="shared" si="2"/>
        <v>głosowy</v>
      </c>
      <c r="G88" s="36" t="str">
        <f t="shared" si="3"/>
        <v>montaż 6m światło/obudowa-białe</v>
      </c>
      <c r="H88" s="41"/>
      <c r="I88" s="41"/>
      <c r="J88" s="41"/>
      <c r="K88" s="41"/>
      <c r="L88" s="41"/>
      <c r="M88" s="41"/>
      <c r="N88" s="82">
        <v>560</v>
      </c>
    </row>
    <row r="90" spans="1:14" ht="14.5">
      <c r="A90" s="109" t="s">
        <v>519</v>
      </c>
      <c r="B90" s="109"/>
      <c r="C90" s="109"/>
      <c r="D90" s="15"/>
      <c r="E90" s="15"/>
      <c r="F90" s="15"/>
      <c r="G90" s="15"/>
      <c r="H90" s="15"/>
      <c r="I90" s="15"/>
      <c r="J90" s="15"/>
      <c r="K90" s="15"/>
      <c r="L90" s="14"/>
      <c r="M90" s="15"/>
      <c r="N90" s="87" t="s">
        <v>527</v>
      </c>
    </row>
  </sheetData>
  <mergeCells count="5">
    <mergeCell ref="A1:C1"/>
    <mergeCell ref="A36:C36"/>
    <mergeCell ref="A90:C90"/>
    <mergeCell ref="A2:N2"/>
    <mergeCell ref="A37:N37"/>
  </mergeCells>
  <hyperlinks>
    <hyperlink ref="A1" location="'Cennik POLON-ALFA S.A.'!A1" display="Powrót do głównego menu" xr:uid="{F5C6760F-70A8-4FD5-B547-4C16CDDA2C27}"/>
    <hyperlink ref="A36" location="'Cennik POLON-ALFA S.A.'!A1" display="Powrót do głównego menu" xr:uid="{79460FA7-3818-4E9E-B6AC-C151D10907DC}"/>
    <hyperlink ref="N36" location="'POLON 6000'!A1" display="do góry" xr:uid="{09573EC7-3E4A-4D35-B373-EE64A7E3D76D}"/>
    <hyperlink ref="C54" location="Uwagi!A1" display=" *3)" xr:uid="{0ADDBEB4-F2BF-4815-9123-237E30FF4C11}"/>
    <hyperlink ref="C56" location="Uwagi!A1" display=" *3)" xr:uid="{D6DEC381-7308-4533-AEC9-2E9D3215394B}"/>
    <hyperlink ref="C61" location="Uwagi!A1" display=" *3)" xr:uid="{C069C8F7-F728-42F0-942B-34C3B7C04525}"/>
    <hyperlink ref="A90" location="'Cennik POLON-ALFA S.A.'!A1" display="Powrót do głównego menu" xr:uid="{1C2B0C75-BC28-4858-96F9-721DEACB62E4}"/>
    <hyperlink ref="N90" location="'POLON 6000'!A1" display="do góry" xr:uid="{269CB209-90CA-4A6C-83C9-BAA6C7CCD8C2}"/>
  </hyperlinks>
  <pageMargins left="0.7" right="0.7" top="0.75" bottom="0.75" header="0.3" footer="0.3"/>
  <pageSetup paperSize="9" scale="56" orientation="portrait" r:id="rId1"/>
  <headerFooter>
    <oddHeader>&amp;L&amp;G</oddHead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546F5-DE0D-40B6-8F7A-314A22D4A10B}">
  <dimension ref="A1:Q60"/>
  <sheetViews>
    <sheetView showGridLines="0" zoomScaleNormal="100" workbookViewId="0">
      <selection sqref="A1:C1"/>
    </sheetView>
  </sheetViews>
  <sheetFormatPr defaultRowHeight="14"/>
  <cols>
    <col min="2" max="2" width="10.58203125" style="31" customWidth="1"/>
    <col min="3" max="3" width="4.75" style="53" customWidth="1"/>
    <col min="4" max="4" width="8.33203125" customWidth="1"/>
    <col min="5" max="5" width="12.25" customWidth="1"/>
    <col min="6" max="6" width="4.75" customWidth="1"/>
    <col min="14" max="14" width="13.25" bestFit="1" customWidth="1"/>
    <col min="15" max="15" width="10.5" bestFit="1" customWidth="1"/>
    <col min="16" max="16" width="10.75" bestFit="1" customWidth="1"/>
    <col min="17" max="17" width="6.25" bestFit="1" customWidth="1"/>
  </cols>
  <sheetData>
    <row r="1" spans="1:17" ht="18" customHeight="1">
      <c r="A1" s="112" t="s">
        <v>519</v>
      </c>
      <c r="B1" s="112"/>
      <c r="C1" s="112"/>
      <c r="N1" s="33"/>
    </row>
    <row r="2" spans="1:17" ht="24" customHeight="1">
      <c r="A2" s="110" t="s">
        <v>457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7">
      <c r="A3" s="1"/>
      <c r="B3" s="30" t="s">
        <v>1</v>
      </c>
      <c r="C3" s="51"/>
      <c r="D3" s="3"/>
      <c r="E3" s="3"/>
      <c r="F3" s="3"/>
      <c r="G3" s="3"/>
      <c r="H3" s="3" t="s">
        <v>2</v>
      </c>
      <c r="I3" s="3"/>
      <c r="J3" s="3"/>
      <c r="K3" s="3"/>
      <c r="L3" s="1"/>
      <c r="M3" s="3"/>
      <c r="N3" s="1" t="s">
        <v>3</v>
      </c>
    </row>
    <row r="4" spans="1:17">
      <c r="A4" s="26">
        <v>1</v>
      </c>
      <c r="B4" s="35" t="s">
        <v>136</v>
      </c>
      <c r="C4" s="52"/>
      <c r="D4" s="36" t="s">
        <v>137</v>
      </c>
      <c r="E4" s="36"/>
      <c r="F4" s="36"/>
      <c r="G4" s="36"/>
      <c r="H4" s="36"/>
      <c r="I4" s="36"/>
      <c r="J4" s="36"/>
      <c r="K4" s="36"/>
      <c r="L4" s="29"/>
      <c r="M4" s="36"/>
      <c r="N4" s="83">
        <v>16812</v>
      </c>
    </row>
    <row r="5" spans="1:17">
      <c r="A5" s="26">
        <v>2</v>
      </c>
      <c r="B5" s="35" t="s">
        <v>689</v>
      </c>
      <c r="C5" s="52"/>
      <c r="D5" s="36" t="s">
        <v>690</v>
      </c>
      <c r="E5" s="36"/>
      <c r="F5" s="36"/>
      <c r="G5" s="36"/>
      <c r="H5" s="36"/>
      <c r="I5" s="36"/>
      <c r="J5" s="36"/>
      <c r="K5" s="36"/>
      <c r="L5" s="29"/>
      <c r="M5" s="36"/>
      <c r="N5" s="83">
        <v>17753</v>
      </c>
    </row>
    <row r="6" spans="1:17">
      <c r="A6" s="26">
        <v>3</v>
      </c>
      <c r="B6" s="35" t="s">
        <v>687</v>
      </c>
      <c r="C6" s="52"/>
      <c r="D6" s="36" t="s">
        <v>138</v>
      </c>
      <c r="E6" s="36"/>
      <c r="F6" s="36"/>
      <c r="G6" s="36"/>
      <c r="H6" s="36"/>
      <c r="I6" s="36"/>
      <c r="J6" s="36"/>
      <c r="K6" s="36"/>
      <c r="L6" s="29"/>
      <c r="M6" s="36"/>
      <c r="N6" s="83">
        <v>20653</v>
      </c>
      <c r="O6" s="78"/>
      <c r="P6" s="76"/>
      <c r="Q6" s="77"/>
    </row>
    <row r="7" spans="1:17">
      <c r="A7" s="26">
        <v>4</v>
      </c>
      <c r="B7" s="35" t="s">
        <v>140</v>
      </c>
      <c r="C7" s="52"/>
      <c r="D7" s="36" t="s">
        <v>141</v>
      </c>
      <c r="E7" s="36"/>
      <c r="F7" s="36"/>
      <c r="G7" s="36"/>
      <c r="H7" s="36"/>
      <c r="I7" s="36"/>
      <c r="J7" s="36"/>
      <c r="K7" s="36"/>
      <c r="L7" s="29"/>
      <c r="M7" s="36"/>
      <c r="N7" s="83">
        <v>9332</v>
      </c>
      <c r="O7" s="78"/>
      <c r="P7" s="76"/>
      <c r="Q7" s="77"/>
    </row>
    <row r="8" spans="1:17">
      <c r="A8" s="26">
        <v>5</v>
      </c>
      <c r="B8" s="35" t="s">
        <v>142</v>
      </c>
      <c r="C8" s="58" t="s">
        <v>139</v>
      </c>
      <c r="D8" s="36" t="s">
        <v>143</v>
      </c>
      <c r="E8" s="36"/>
      <c r="F8" s="36"/>
      <c r="G8" s="36"/>
      <c r="H8" s="36"/>
      <c r="I8" s="36"/>
      <c r="J8" s="36"/>
      <c r="K8" s="36"/>
      <c r="L8" s="29"/>
      <c r="M8" s="36"/>
      <c r="N8" s="83">
        <v>11574</v>
      </c>
    </row>
    <row r="9" spans="1:17">
      <c r="A9" s="26">
        <v>6</v>
      </c>
      <c r="B9" s="35" t="s">
        <v>144</v>
      </c>
      <c r="C9" s="58" t="s">
        <v>139</v>
      </c>
      <c r="D9" s="36" t="s">
        <v>145</v>
      </c>
      <c r="E9" s="36"/>
      <c r="F9" s="36"/>
      <c r="G9" s="36"/>
      <c r="H9" s="36"/>
      <c r="I9" s="36"/>
      <c r="J9" s="36"/>
      <c r="K9" s="36"/>
      <c r="L9" s="29"/>
      <c r="M9" s="36"/>
      <c r="N9" s="83">
        <v>10452</v>
      </c>
    </row>
    <row r="10" spans="1:17">
      <c r="A10" s="26">
        <v>7</v>
      </c>
      <c r="B10" s="35" t="s">
        <v>158</v>
      </c>
      <c r="C10" s="52"/>
      <c r="D10" s="36" t="s">
        <v>159</v>
      </c>
      <c r="E10" s="36"/>
      <c r="F10" s="36"/>
      <c r="G10" s="36"/>
      <c r="H10" s="36"/>
      <c r="I10" s="36"/>
      <c r="J10" s="36"/>
      <c r="K10" s="36"/>
      <c r="L10" s="29"/>
      <c r="M10" s="36"/>
      <c r="N10" s="83">
        <v>1273</v>
      </c>
    </row>
    <row r="11" spans="1:17">
      <c r="A11" s="26">
        <v>8</v>
      </c>
      <c r="B11" s="35" t="s">
        <v>160</v>
      </c>
      <c r="C11" s="52"/>
      <c r="D11" s="36" t="s">
        <v>161</v>
      </c>
      <c r="E11" s="36"/>
      <c r="F11" s="36"/>
      <c r="G11" s="36"/>
      <c r="H11" s="36"/>
      <c r="I11" s="36"/>
      <c r="J11" s="36"/>
      <c r="K11" s="36"/>
      <c r="L11" s="29"/>
      <c r="M11" s="36"/>
      <c r="N11" s="83">
        <v>977</v>
      </c>
      <c r="O11" s="75"/>
    </row>
    <row r="12" spans="1:17">
      <c r="A12" s="26">
        <v>9</v>
      </c>
      <c r="B12" s="35" t="s">
        <v>96</v>
      </c>
      <c r="C12" s="52"/>
      <c r="D12" s="36" t="s">
        <v>97</v>
      </c>
      <c r="E12" s="36"/>
      <c r="F12" s="36"/>
      <c r="G12" s="36"/>
      <c r="H12" s="36"/>
      <c r="I12" s="36"/>
      <c r="J12" s="36"/>
      <c r="K12" s="36"/>
      <c r="L12" s="29"/>
      <c r="M12" s="36"/>
      <c r="N12" s="83">
        <v>354</v>
      </c>
    </row>
    <row r="13" spans="1:17">
      <c r="A13" s="26">
        <v>10</v>
      </c>
      <c r="B13" s="35" t="s">
        <v>98</v>
      </c>
      <c r="C13" s="58" t="s">
        <v>99</v>
      </c>
      <c r="D13" s="36" t="s">
        <v>100</v>
      </c>
      <c r="E13" s="36"/>
      <c r="F13" s="36"/>
      <c r="G13" s="36"/>
      <c r="H13" s="36"/>
      <c r="I13" s="36"/>
      <c r="J13" s="36"/>
      <c r="K13" s="36"/>
      <c r="L13" s="29"/>
      <c r="M13" s="36"/>
      <c r="N13" s="83">
        <v>501</v>
      </c>
      <c r="P13" s="75"/>
    </row>
    <row r="14" spans="1:17">
      <c r="A14" s="26">
        <v>11</v>
      </c>
      <c r="B14" s="35" t="s">
        <v>1191</v>
      </c>
      <c r="C14" s="55"/>
      <c r="D14" s="36" t="s">
        <v>112</v>
      </c>
      <c r="E14" s="36"/>
      <c r="F14" s="36"/>
      <c r="G14" s="36"/>
      <c r="H14" s="36"/>
      <c r="I14" s="36"/>
      <c r="J14" s="36"/>
      <c r="K14" s="36"/>
      <c r="L14" s="29"/>
      <c r="M14" s="36"/>
      <c r="N14" s="82">
        <v>395</v>
      </c>
      <c r="P14" s="75"/>
    </row>
    <row r="15" spans="1:17">
      <c r="A15" s="26">
        <v>12</v>
      </c>
      <c r="B15" s="35" t="s">
        <v>107</v>
      </c>
      <c r="C15" s="58" t="s">
        <v>108</v>
      </c>
      <c r="D15" s="36" t="s">
        <v>1188</v>
      </c>
      <c r="E15" s="36"/>
      <c r="F15" s="36"/>
      <c r="G15" s="36"/>
      <c r="H15" s="36"/>
      <c r="I15" s="36"/>
      <c r="J15" s="36"/>
      <c r="K15" s="36"/>
      <c r="L15" s="29"/>
      <c r="M15" s="36"/>
      <c r="N15" s="83">
        <v>415</v>
      </c>
    </row>
    <row r="16" spans="1:17">
      <c r="A16" s="26">
        <v>13</v>
      </c>
      <c r="B16" s="35" t="s">
        <v>109</v>
      </c>
      <c r="C16" s="52"/>
      <c r="D16" s="36" t="s">
        <v>110</v>
      </c>
      <c r="E16" s="36"/>
      <c r="F16" s="36"/>
      <c r="G16" s="36"/>
      <c r="H16" s="36"/>
      <c r="I16" s="36"/>
      <c r="J16" s="36"/>
      <c r="K16" s="36"/>
      <c r="L16" s="29"/>
      <c r="M16" s="36"/>
      <c r="N16" s="83">
        <v>354</v>
      </c>
    </row>
    <row r="17" spans="1:14">
      <c r="A17" s="26">
        <v>14</v>
      </c>
      <c r="B17" s="35" t="s">
        <v>111</v>
      </c>
      <c r="C17" s="52"/>
      <c r="D17" s="36" t="s">
        <v>1215</v>
      </c>
      <c r="E17" s="36"/>
      <c r="F17" s="36"/>
      <c r="G17" s="36"/>
      <c r="H17" s="36"/>
      <c r="I17" s="36"/>
      <c r="J17" s="36"/>
      <c r="K17" s="36"/>
      <c r="L17" s="29"/>
      <c r="M17" s="36"/>
      <c r="N17" s="83">
        <v>366</v>
      </c>
    </row>
    <row r="18" spans="1:14">
      <c r="A18" s="26">
        <v>15</v>
      </c>
      <c r="B18" s="35" t="s">
        <v>153</v>
      </c>
      <c r="C18" s="52"/>
      <c r="D18" s="36" t="s">
        <v>1216</v>
      </c>
      <c r="E18" s="36"/>
      <c r="F18" s="36"/>
      <c r="G18" s="36"/>
      <c r="H18" s="36"/>
      <c r="I18" s="36"/>
      <c r="J18" s="36"/>
      <c r="K18" s="36"/>
      <c r="L18" s="29"/>
      <c r="M18" s="36"/>
      <c r="N18" s="83">
        <v>300</v>
      </c>
    </row>
    <row r="19" spans="1:14">
      <c r="A19" s="26">
        <v>16</v>
      </c>
      <c r="B19" s="35" t="s">
        <v>105</v>
      </c>
      <c r="C19" s="52"/>
      <c r="D19" s="39" t="s">
        <v>106</v>
      </c>
      <c r="E19" s="36"/>
      <c r="F19" s="36"/>
      <c r="G19" s="36"/>
      <c r="H19" s="36"/>
      <c r="I19" s="36"/>
      <c r="J19" s="36"/>
      <c r="K19" s="36"/>
      <c r="L19" s="29"/>
      <c r="M19" s="36"/>
      <c r="N19" s="83">
        <v>300</v>
      </c>
    </row>
    <row r="20" spans="1:14">
      <c r="A20" s="26">
        <v>17</v>
      </c>
      <c r="B20" s="35" t="s">
        <v>113</v>
      </c>
      <c r="C20" s="52"/>
      <c r="D20" s="36" t="s">
        <v>114</v>
      </c>
      <c r="E20" s="36"/>
      <c r="F20" s="36"/>
      <c r="G20" s="36"/>
      <c r="H20" s="36"/>
      <c r="I20" s="36"/>
      <c r="J20" s="36"/>
      <c r="K20" s="36"/>
      <c r="L20" s="29"/>
      <c r="M20" s="36"/>
      <c r="N20" s="83">
        <v>363</v>
      </c>
    </row>
    <row r="21" spans="1:14">
      <c r="A21" s="26">
        <v>18</v>
      </c>
      <c r="B21" s="35" t="s">
        <v>101</v>
      </c>
      <c r="C21" s="58" t="s">
        <v>99</v>
      </c>
      <c r="D21" s="36" t="s">
        <v>102</v>
      </c>
      <c r="E21" s="36"/>
      <c r="F21" s="36"/>
      <c r="G21" s="36"/>
      <c r="H21" s="36"/>
      <c r="I21" s="36"/>
      <c r="J21" s="36"/>
      <c r="K21" s="36"/>
      <c r="L21" s="29"/>
      <c r="M21" s="36"/>
      <c r="N21" s="83">
        <v>515</v>
      </c>
    </row>
    <row r="22" spans="1:14">
      <c r="A22" s="26">
        <v>19</v>
      </c>
      <c r="B22" s="35" t="s">
        <v>103</v>
      </c>
      <c r="C22" s="52"/>
      <c r="D22" s="36" t="s">
        <v>154</v>
      </c>
      <c r="E22" s="36"/>
      <c r="F22" s="36"/>
      <c r="G22" s="36"/>
      <c r="H22" s="36"/>
      <c r="I22" s="36"/>
      <c r="J22" s="36"/>
      <c r="K22" s="36"/>
      <c r="L22" s="29"/>
      <c r="M22" s="36"/>
      <c r="N22" s="83">
        <v>1762</v>
      </c>
    </row>
    <row r="23" spans="1:14">
      <c r="A23" s="26">
        <v>20</v>
      </c>
      <c r="B23" s="35" t="s">
        <v>534</v>
      </c>
      <c r="C23" s="27"/>
      <c r="D23" s="36" t="s">
        <v>537</v>
      </c>
      <c r="E23" s="36"/>
      <c r="F23" s="36"/>
      <c r="G23" s="36"/>
      <c r="H23" s="36"/>
      <c r="I23" s="36"/>
      <c r="J23" s="36"/>
      <c r="K23" s="36"/>
      <c r="L23" s="29"/>
      <c r="M23" s="36"/>
      <c r="N23" s="83">
        <v>682</v>
      </c>
    </row>
    <row r="24" spans="1:14">
      <c r="A24" s="26">
        <v>21</v>
      </c>
      <c r="B24" s="35" t="s">
        <v>535</v>
      </c>
      <c r="C24" s="27"/>
      <c r="D24" s="36" t="s">
        <v>536</v>
      </c>
      <c r="E24" s="36"/>
      <c r="F24" s="36"/>
      <c r="G24" s="36"/>
      <c r="H24" s="36"/>
      <c r="I24" s="36"/>
      <c r="J24" s="36"/>
      <c r="K24" s="36"/>
      <c r="L24" s="29"/>
      <c r="M24" s="36"/>
      <c r="N24" s="83">
        <v>568</v>
      </c>
    </row>
    <row r="25" spans="1:14">
      <c r="A25" s="26">
        <v>22</v>
      </c>
      <c r="B25" s="35" t="s">
        <v>387</v>
      </c>
      <c r="C25" s="52"/>
      <c r="D25" s="36" t="s">
        <v>388</v>
      </c>
      <c r="E25" s="36"/>
      <c r="F25" s="36"/>
      <c r="G25" s="36"/>
      <c r="H25" s="36"/>
      <c r="I25" s="36"/>
      <c r="J25" s="36"/>
      <c r="K25" s="36"/>
      <c r="L25" s="29"/>
      <c r="M25" s="36"/>
      <c r="N25" s="83">
        <v>846</v>
      </c>
    </row>
    <row r="26" spans="1:14">
      <c r="A26" s="26">
        <v>23</v>
      </c>
      <c r="B26" s="35" t="s">
        <v>392</v>
      </c>
      <c r="C26" s="52"/>
      <c r="D26" s="36" t="s">
        <v>393</v>
      </c>
      <c r="E26" s="36"/>
      <c r="F26" s="36"/>
      <c r="G26" s="36"/>
      <c r="H26" s="36"/>
      <c r="I26" s="36"/>
      <c r="J26" s="36"/>
      <c r="K26" s="36"/>
      <c r="L26" s="29"/>
      <c r="M26" s="36"/>
      <c r="N26" s="83">
        <v>907</v>
      </c>
    </row>
    <row r="27" spans="1:14">
      <c r="A27" s="26">
        <v>24</v>
      </c>
      <c r="B27" s="35" t="s">
        <v>389</v>
      </c>
      <c r="C27" s="52"/>
      <c r="D27" s="36" t="s">
        <v>394</v>
      </c>
      <c r="E27" s="36"/>
      <c r="F27" s="36"/>
      <c r="G27" s="36"/>
      <c r="H27" s="36"/>
      <c r="I27" s="36"/>
      <c r="J27" s="36"/>
      <c r="K27" s="36"/>
      <c r="L27" s="29"/>
      <c r="M27" s="36"/>
      <c r="N27" s="83">
        <v>999</v>
      </c>
    </row>
    <row r="28" spans="1:14">
      <c r="A28" s="26">
        <v>25</v>
      </c>
      <c r="B28" s="35" t="s">
        <v>390</v>
      </c>
      <c r="C28" s="52"/>
      <c r="D28" s="36" t="s">
        <v>395</v>
      </c>
      <c r="E28" s="36"/>
      <c r="F28" s="36"/>
      <c r="G28" s="36"/>
      <c r="H28" s="36"/>
      <c r="I28" s="36"/>
      <c r="J28" s="36"/>
      <c r="K28" s="36"/>
      <c r="L28" s="29"/>
      <c r="M28" s="36"/>
      <c r="N28" s="83">
        <v>1122</v>
      </c>
    </row>
    <row r="29" spans="1:14">
      <c r="A29" s="26">
        <v>26</v>
      </c>
      <c r="B29" s="35" t="s">
        <v>391</v>
      </c>
      <c r="C29" s="52"/>
      <c r="D29" s="36" t="s">
        <v>396</v>
      </c>
      <c r="E29" s="36"/>
      <c r="F29" s="36"/>
      <c r="G29" s="36"/>
      <c r="H29" s="36"/>
      <c r="I29" s="36"/>
      <c r="J29" s="36"/>
      <c r="K29" s="36"/>
      <c r="L29" s="29"/>
      <c r="M29" s="36"/>
      <c r="N29" s="83">
        <v>1275</v>
      </c>
    </row>
    <row r="30" spans="1:14">
      <c r="A30" s="26">
        <v>27</v>
      </c>
      <c r="B30" s="35" t="s">
        <v>115</v>
      </c>
      <c r="C30" s="52"/>
      <c r="D30" s="36" t="s">
        <v>116</v>
      </c>
      <c r="E30" s="36"/>
      <c r="F30" s="36"/>
      <c r="G30" s="36"/>
      <c r="H30" s="36"/>
      <c r="I30" s="36"/>
      <c r="J30" s="36"/>
      <c r="K30" s="36"/>
      <c r="L30" s="29"/>
      <c r="M30" s="36"/>
      <c r="N30" s="83">
        <v>683</v>
      </c>
    </row>
    <row r="31" spans="1:14">
      <c r="A31" s="26">
        <v>28</v>
      </c>
      <c r="B31" s="35" t="s">
        <v>666</v>
      </c>
      <c r="C31" s="52"/>
      <c r="D31" s="36" t="s">
        <v>667</v>
      </c>
      <c r="E31" s="36"/>
      <c r="F31" s="36"/>
      <c r="G31" s="36"/>
      <c r="H31" s="36"/>
      <c r="I31" s="36"/>
      <c r="J31" s="36"/>
      <c r="K31" s="36"/>
      <c r="L31" s="29"/>
      <c r="M31" s="36"/>
      <c r="N31" s="83">
        <v>22</v>
      </c>
    </row>
    <row r="32" spans="1:14">
      <c r="A32" s="26">
        <v>29</v>
      </c>
      <c r="B32" s="38" t="s">
        <v>117</v>
      </c>
      <c r="C32" s="52"/>
      <c r="D32" s="39" t="s">
        <v>155</v>
      </c>
      <c r="E32" s="39"/>
      <c r="F32" s="39"/>
      <c r="G32" s="39"/>
      <c r="H32" s="39"/>
      <c r="I32" s="39"/>
      <c r="J32" s="39"/>
      <c r="K32" s="39"/>
      <c r="L32" s="40"/>
      <c r="M32" s="39"/>
      <c r="N32" s="83">
        <v>950</v>
      </c>
    </row>
    <row r="33" spans="1:14">
      <c r="A33" s="26">
        <v>30</v>
      </c>
      <c r="B33" s="35" t="s">
        <v>119</v>
      </c>
      <c r="C33" s="52"/>
      <c r="D33" s="36" t="s">
        <v>120</v>
      </c>
      <c r="E33" s="36"/>
      <c r="F33" s="36"/>
      <c r="G33" s="36"/>
      <c r="H33" s="36"/>
      <c r="I33" s="36"/>
      <c r="J33" s="36"/>
      <c r="K33" s="36"/>
      <c r="L33" s="29"/>
      <c r="M33" s="36"/>
      <c r="N33" s="83">
        <v>1299</v>
      </c>
    </row>
    <row r="34" spans="1:14">
      <c r="A34" s="26">
        <v>31</v>
      </c>
      <c r="B34" s="35" t="s">
        <v>121</v>
      </c>
      <c r="C34" s="52"/>
      <c r="D34" s="39" t="s">
        <v>122</v>
      </c>
      <c r="E34" s="36"/>
      <c r="F34" s="36"/>
      <c r="G34" s="36"/>
      <c r="H34" s="36"/>
      <c r="I34" s="36"/>
      <c r="J34" s="36"/>
      <c r="K34" s="36"/>
      <c r="L34" s="29"/>
      <c r="M34" s="36"/>
      <c r="N34" s="83">
        <v>1443</v>
      </c>
    </row>
    <row r="35" spans="1:14">
      <c r="A35" s="26">
        <v>32</v>
      </c>
      <c r="B35" s="35" t="s">
        <v>123</v>
      </c>
      <c r="C35" s="52"/>
      <c r="D35" s="36" t="s">
        <v>156</v>
      </c>
      <c r="E35" s="36"/>
      <c r="F35" s="36"/>
      <c r="G35" s="36"/>
      <c r="H35" s="36"/>
      <c r="I35" s="36"/>
      <c r="J35" s="36"/>
      <c r="K35" s="36"/>
      <c r="L35" s="29"/>
      <c r="M35" s="36"/>
      <c r="N35" s="83">
        <v>239</v>
      </c>
    </row>
    <row r="36" spans="1:14">
      <c r="A36" s="26">
        <v>33</v>
      </c>
      <c r="B36" s="35" t="s">
        <v>125</v>
      </c>
      <c r="C36" s="52"/>
      <c r="D36" s="36" t="s">
        <v>156</v>
      </c>
      <c r="E36" s="36"/>
      <c r="F36" s="36"/>
      <c r="G36" s="36"/>
      <c r="H36" s="36"/>
      <c r="I36" s="36"/>
      <c r="J36" s="36"/>
      <c r="K36" s="36"/>
      <c r="L36" s="29"/>
      <c r="M36" s="36"/>
      <c r="N36" s="83">
        <v>314</v>
      </c>
    </row>
    <row r="37" spans="1:14">
      <c r="A37" s="26">
        <v>34</v>
      </c>
      <c r="B37" s="35" t="s">
        <v>126</v>
      </c>
      <c r="C37" s="52"/>
      <c r="D37" s="36" t="s">
        <v>157</v>
      </c>
      <c r="E37" s="36"/>
      <c r="F37" s="36"/>
      <c r="G37" s="36"/>
      <c r="H37" s="36"/>
      <c r="I37" s="36"/>
      <c r="J37" s="36"/>
      <c r="K37" s="36"/>
      <c r="L37" s="29"/>
      <c r="M37" s="36"/>
      <c r="N37" s="83">
        <v>8</v>
      </c>
    </row>
    <row r="38" spans="1:14">
      <c r="A38" s="26">
        <v>35</v>
      </c>
      <c r="B38" s="35" t="s">
        <v>128</v>
      </c>
      <c r="C38" s="52"/>
      <c r="D38" s="36" t="s">
        <v>129</v>
      </c>
      <c r="E38" s="36"/>
      <c r="F38" s="36"/>
      <c r="G38" s="36"/>
      <c r="H38" s="36"/>
      <c r="I38" s="36"/>
      <c r="J38" s="36"/>
      <c r="K38" s="36"/>
      <c r="L38" s="29"/>
      <c r="M38" s="36"/>
      <c r="N38" s="83">
        <v>25</v>
      </c>
    </row>
    <row r="39" spans="1:14">
      <c r="A39" s="26">
        <v>36</v>
      </c>
      <c r="B39" s="35" t="s">
        <v>130</v>
      </c>
      <c r="C39" s="52"/>
      <c r="D39" s="36" t="s">
        <v>131</v>
      </c>
      <c r="E39" s="36"/>
      <c r="F39" s="36"/>
      <c r="G39" s="36"/>
      <c r="H39" s="36"/>
      <c r="I39" s="36"/>
      <c r="J39" s="36"/>
      <c r="K39" s="36"/>
      <c r="L39" s="29"/>
      <c r="M39" s="36"/>
      <c r="N39" s="83">
        <v>34</v>
      </c>
    </row>
    <row r="40" spans="1:14">
      <c r="A40" s="26">
        <v>37</v>
      </c>
      <c r="B40" s="35" t="s">
        <v>79</v>
      </c>
      <c r="C40" s="52"/>
      <c r="D40" s="36" t="s">
        <v>162</v>
      </c>
      <c r="E40" s="36"/>
      <c r="F40" s="36"/>
      <c r="G40" s="36"/>
      <c r="H40" s="36"/>
      <c r="I40" s="36"/>
      <c r="J40" s="36"/>
      <c r="K40" s="36"/>
      <c r="L40" s="29"/>
      <c r="M40" s="36"/>
      <c r="N40" s="83">
        <v>258</v>
      </c>
    </row>
    <row r="41" spans="1:14">
      <c r="A41" s="26">
        <v>38</v>
      </c>
      <c r="B41" s="35" t="s">
        <v>84</v>
      </c>
      <c r="C41" s="52"/>
      <c r="D41" s="36" t="s">
        <v>163</v>
      </c>
      <c r="E41" s="36"/>
      <c r="F41" s="36"/>
      <c r="G41" s="36"/>
      <c r="H41" s="36"/>
      <c r="I41" s="36"/>
      <c r="J41" s="36"/>
      <c r="K41" s="36"/>
      <c r="L41" s="29"/>
      <c r="M41" s="36"/>
      <c r="N41" s="83">
        <v>835</v>
      </c>
    </row>
    <row r="42" spans="1:14">
      <c r="A42" s="26">
        <v>39</v>
      </c>
      <c r="B42" s="35" t="s">
        <v>86</v>
      </c>
      <c r="C42" s="52"/>
      <c r="D42" s="36" t="s">
        <v>164</v>
      </c>
      <c r="E42" s="36"/>
      <c r="F42" s="36"/>
      <c r="G42" s="36"/>
      <c r="H42" s="36"/>
      <c r="I42" s="36"/>
      <c r="J42" s="36"/>
      <c r="K42" s="36"/>
      <c r="L42" s="29"/>
      <c r="M42" s="36"/>
      <c r="N42" s="83">
        <v>754</v>
      </c>
    </row>
    <row r="43" spans="1:14">
      <c r="A43" s="26">
        <v>40</v>
      </c>
      <c r="B43" s="35" t="s">
        <v>88</v>
      </c>
      <c r="C43" s="52"/>
      <c r="D43" s="36" t="s">
        <v>165</v>
      </c>
      <c r="E43" s="36"/>
      <c r="F43" s="36"/>
      <c r="G43" s="36"/>
      <c r="H43" s="36"/>
      <c r="I43" s="36"/>
      <c r="J43" s="36"/>
      <c r="K43" s="36"/>
      <c r="L43" s="29"/>
      <c r="M43" s="36"/>
      <c r="N43" s="83">
        <v>368</v>
      </c>
    </row>
    <row r="44" spans="1:14">
      <c r="A44" s="26">
        <v>41</v>
      </c>
      <c r="B44" s="35" t="s">
        <v>166</v>
      </c>
      <c r="C44" s="52"/>
      <c r="D44" s="39" t="s">
        <v>167</v>
      </c>
      <c r="E44" s="36"/>
      <c r="F44" s="36"/>
      <c r="G44" s="36"/>
      <c r="H44" s="36"/>
      <c r="I44" s="36"/>
      <c r="J44" s="36"/>
      <c r="K44" s="36"/>
      <c r="L44" s="29"/>
      <c r="M44" s="36"/>
      <c r="N44" s="83">
        <v>630</v>
      </c>
    </row>
    <row r="45" spans="1:14">
      <c r="A45" s="26">
        <v>42</v>
      </c>
      <c r="B45" s="35" t="s">
        <v>90</v>
      </c>
      <c r="C45" s="52"/>
      <c r="D45" s="36" t="s">
        <v>91</v>
      </c>
      <c r="E45" s="36"/>
      <c r="F45" s="36"/>
      <c r="G45" s="36"/>
      <c r="H45" s="36"/>
      <c r="I45" s="36"/>
      <c r="J45" s="36"/>
      <c r="K45" s="36"/>
      <c r="L45" s="29"/>
      <c r="M45" s="36"/>
      <c r="N45" s="83">
        <v>97</v>
      </c>
    </row>
    <row r="46" spans="1:14">
      <c r="A46" s="26">
        <v>43</v>
      </c>
      <c r="B46" s="35" t="s">
        <v>92</v>
      </c>
      <c r="C46" s="52"/>
      <c r="D46" s="36" t="s">
        <v>93</v>
      </c>
      <c r="E46" s="36"/>
      <c r="F46" s="36"/>
      <c r="G46" s="36"/>
      <c r="H46" s="36"/>
      <c r="I46" s="36"/>
      <c r="J46" s="36"/>
      <c r="K46" s="36"/>
      <c r="L46" s="29"/>
      <c r="M46" s="36"/>
      <c r="N46" s="83">
        <v>132</v>
      </c>
    </row>
    <row r="47" spans="1:14">
      <c r="A47" s="26">
        <v>44</v>
      </c>
      <c r="B47" s="35" t="s">
        <v>94</v>
      </c>
      <c r="C47" s="52"/>
      <c r="D47" s="36" t="s">
        <v>95</v>
      </c>
      <c r="E47" s="36"/>
      <c r="F47" s="36"/>
      <c r="G47" s="36"/>
      <c r="H47" s="36"/>
      <c r="I47" s="36"/>
      <c r="J47" s="36"/>
      <c r="K47" s="36"/>
      <c r="L47" s="29"/>
      <c r="M47" s="36"/>
      <c r="N47" s="83">
        <v>181</v>
      </c>
    </row>
    <row r="48" spans="1:14">
      <c r="A48" s="26">
        <v>45</v>
      </c>
      <c r="B48" s="35" t="s">
        <v>168</v>
      </c>
      <c r="C48" s="52"/>
      <c r="D48" s="36" t="s">
        <v>615</v>
      </c>
      <c r="E48" s="36"/>
      <c r="F48" s="36"/>
      <c r="G48" s="36"/>
      <c r="H48" s="36"/>
      <c r="I48" s="36"/>
      <c r="J48" s="36"/>
      <c r="K48" s="36"/>
      <c r="L48" s="29"/>
      <c r="M48" s="36"/>
      <c r="N48" s="83">
        <v>556</v>
      </c>
    </row>
    <row r="49" spans="1:14">
      <c r="A49" s="26">
        <v>46</v>
      </c>
      <c r="B49" s="38" t="s">
        <v>170</v>
      </c>
      <c r="C49" s="58" t="s">
        <v>139</v>
      </c>
      <c r="D49" s="39" t="s">
        <v>171</v>
      </c>
      <c r="E49" s="39"/>
      <c r="F49" s="39"/>
      <c r="G49" s="39"/>
      <c r="H49" s="39"/>
      <c r="I49" s="39"/>
      <c r="J49" s="39"/>
      <c r="K49" s="39"/>
      <c r="L49" s="40"/>
      <c r="M49" s="39"/>
      <c r="N49" s="83">
        <v>1269</v>
      </c>
    </row>
    <row r="50" spans="1:14">
      <c r="A50" s="26">
        <v>47</v>
      </c>
      <c r="B50" s="38" t="s">
        <v>172</v>
      </c>
      <c r="C50" s="58" t="s">
        <v>139</v>
      </c>
      <c r="D50" s="39" t="s">
        <v>173</v>
      </c>
      <c r="E50" s="39"/>
      <c r="F50" s="39"/>
      <c r="G50" s="39"/>
      <c r="H50" s="39"/>
      <c r="I50" s="39"/>
      <c r="J50" s="39"/>
      <c r="K50" s="39"/>
      <c r="L50" s="40"/>
      <c r="M50" s="39"/>
      <c r="N50" s="83">
        <v>1362</v>
      </c>
    </row>
    <row r="51" spans="1:14">
      <c r="A51" s="26">
        <v>48</v>
      </c>
      <c r="B51" s="38" t="s">
        <v>174</v>
      </c>
      <c r="C51" s="52"/>
      <c r="D51" s="39" t="s">
        <v>175</v>
      </c>
      <c r="E51" s="39"/>
      <c r="F51" s="39"/>
      <c r="G51" s="39"/>
      <c r="H51" s="39"/>
      <c r="I51" s="39"/>
      <c r="J51" s="39"/>
      <c r="K51" s="39"/>
      <c r="L51" s="40"/>
      <c r="M51" s="39"/>
      <c r="N51" s="83">
        <v>1870</v>
      </c>
    </row>
    <row r="52" spans="1:14">
      <c r="A52" s="26">
        <v>49</v>
      </c>
      <c r="B52" s="35" t="s">
        <v>81</v>
      </c>
      <c r="C52" s="52"/>
      <c r="D52" s="36" t="s">
        <v>522</v>
      </c>
      <c r="E52" s="36" t="s">
        <v>520</v>
      </c>
      <c r="F52" s="41"/>
      <c r="G52" s="36" t="s">
        <v>521</v>
      </c>
      <c r="H52" s="36"/>
      <c r="I52" s="41"/>
      <c r="J52" s="41"/>
      <c r="K52" s="41"/>
      <c r="L52" s="41"/>
      <c r="M52" s="41"/>
      <c r="N52" s="83">
        <v>404</v>
      </c>
    </row>
    <row r="53" spans="1:14">
      <c r="A53" s="26">
        <v>50</v>
      </c>
      <c r="B53" s="35" t="s">
        <v>82</v>
      </c>
      <c r="C53" s="52"/>
      <c r="D53" s="36" t="str">
        <f>IF(VALUE(MID($B53,6,1))=1,"Konwencjonalny","Adresowalny")</f>
        <v>Adresowalny</v>
      </c>
      <c r="E53" s="36" t="str">
        <f>IF(MID($B53,3,1)="W","akustyczny","akustyczno-optyczny")</f>
        <v>akustyczny</v>
      </c>
      <c r="F53" s="36" t="str">
        <f>IF(VALUE(MID($B53,8,1))&lt;=2,"tonowy","głosowy")</f>
        <v>tonowy</v>
      </c>
      <c r="G53" s="39" t="s">
        <v>521</v>
      </c>
      <c r="H53" s="36"/>
      <c r="I53" s="41"/>
      <c r="J53" s="41"/>
      <c r="K53" s="41"/>
      <c r="L53" s="41"/>
      <c r="M53" s="41"/>
      <c r="N53" s="83">
        <v>466</v>
      </c>
    </row>
    <row r="54" spans="1:14">
      <c r="A54" s="26">
        <v>51</v>
      </c>
      <c r="B54" s="35" t="s">
        <v>83</v>
      </c>
      <c r="C54" s="52"/>
      <c r="D54" s="36" t="str">
        <f t="shared" ref="D54:D60" si="0">IF(VALUE(MID($B54,6,1))=1,"Konwencjonalny","Adresowalny")</f>
        <v>Adresowalny</v>
      </c>
      <c r="E54" s="36" t="str">
        <f t="shared" ref="E54:E60" si="1">IF(MID($B54,3,1)="W","akustyczny","akustyczno-optyczny")</f>
        <v>akustyczny</v>
      </c>
      <c r="F54" s="36" t="str">
        <f t="shared" ref="F54:F60" si="2">IF(VALUE(MID($B54,8,1))&lt;=2,"tonowy","głosowy")</f>
        <v>głosowy</v>
      </c>
      <c r="G54" s="39" t="s">
        <v>521</v>
      </c>
      <c r="H54" s="36"/>
      <c r="I54" s="41"/>
      <c r="J54" s="41"/>
      <c r="K54" s="41"/>
      <c r="L54" s="41"/>
      <c r="M54" s="41"/>
      <c r="N54" s="83">
        <v>593</v>
      </c>
    </row>
    <row r="55" spans="1:14">
      <c r="A55" s="26">
        <v>52</v>
      </c>
      <c r="B55" s="35" t="s">
        <v>360</v>
      </c>
      <c r="C55" s="52"/>
      <c r="D55" s="36" t="str">
        <f t="shared" si="0"/>
        <v>Adresowalny</v>
      </c>
      <c r="E55" s="36" t="str">
        <f t="shared" si="1"/>
        <v>akustyczno-optyczny</v>
      </c>
      <c r="F55" s="36" t="str">
        <f t="shared" si="2"/>
        <v>tonowy</v>
      </c>
      <c r="G55" s="36" t="str">
        <f>IF(MID($B55,10,1)="3","montaż 3m,","montaż 6m")&amp;" światło/obudowa-"&amp;IF(MID($B55,11,2)="RR","czerwone","białe")</f>
        <v>montaż 3m, światło/obudowa-czerwone</v>
      </c>
      <c r="H55" s="36"/>
      <c r="I55" s="41"/>
      <c r="J55" s="41"/>
      <c r="K55" s="41"/>
      <c r="L55" s="41"/>
      <c r="M55" s="41"/>
      <c r="N55" s="83">
        <v>549</v>
      </c>
    </row>
    <row r="56" spans="1:14">
      <c r="A56" s="26">
        <v>53</v>
      </c>
      <c r="B56" s="35" t="s">
        <v>361</v>
      </c>
      <c r="C56" s="52"/>
      <c r="D56" s="36" t="str">
        <f t="shared" si="0"/>
        <v>Adresowalny</v>
      </c>
      <c r="E56" s="36" t="str">
        <f t="shared" si="1"/>
        <v>akustyczno-optyczny</v>
      </c>
      <c r="F56" s="36" t="str">
        <f t="shared" si="2"/>
        <v>tonowy</v>
      </c>
      <c r="G56" s="36" t="str">
        <f t="shared" ref="G56:G60" si="3">IF(MID($B56,10,1)="3","montaż 3m,","montaż 6m")&amp;" światło/obudowa-"&amp;IF(MID($B56,11,2)="RR","czerwone","białe")</f>
        <v>montaż 6m światło/obudowa-czerwone</v>
      </c>
      <c r="H56" s="36"/>
      <c r="I56" s="41"/>
      <c r="J56" s="41"/>
      <c r="K56" s="41"/>
      <c r="L56" s="41"/>
      <c r="M56" s="41"/>
      <c r="N56" s="83">
        <v>560</v>
      </c>
    </row>
    <row r="57" spans="1:14">
      <c r="A57" s="26">
        <v>54</v>
      </c>
      <c r="B57" s="35" t="s">
        <v>362</v>
      </c>
      <c r="C57" s="52"/>
      <c r="D57" s="36" t="str">
        <f t="shared" si="0"/>
        <v>Adresowalny</v>
      </c>
      <c r="E57" s="36" t="str">
        <f t="shared" si="1"/>
        <v>akustyczno-optyczny</v>
      </c>
      <c r="F57" s="36" t="str">
        <f t="shared" si="2"/>
        <v>tonowy</v>
      </c>
      <c r="G57" s="36" t="str">
        <f t="shared" si="3"/>
        <v>montaż 6m światło/obudowa-białe</v>
      </c>
      <c r="H57" s="36"/>
      <c r="I57" s="41"/>
      <c r="J57" s="41"/>
      <c r="K57" s="41"/>
      <c r="L57" s="41"/>
      <c r="M57" s="41"/>
      <c r="N57" s="83">
        <v>560</v>
      </c>
    </row>
    <row r="58" spans="1:14">
      <c r="A58" s="26">
        <v>55</v>
      </c>
      <c r="B58" s="35" t="s">
        <v>363</v>
      </c>
      <c r="C58" s="52"/>
      <c r="D58" s="36" t="str">
        <f t="shared" si="0"/>
        <v>Adresowalny</v>
      </c>
      <c r="E58" s="36" t="str">
        <f t="shared" si="1"/>
        <v>akustyczno-optyczny</v>
      </c>
      <c r="F58" s="36" t="str">
        <f t="shared" si="2"/>
        <v>głosowy</v>
      </c>
      <c r="G58" s="36" t="str">
        <f t="shared" si="3"/>
        <v>montaż 3m, światło/obudowa-czerwone</v>
      </c>
      <c r="H58" s="36"/>
      <c r="I58" s="41"/>
      <c r="J58" s="41"/>
      <c r="K58" s="41"/>
      <c r="L58" s="41"/>
      <c r="M58" s="41"/>
      <c r="N58" s="83">
        <v>549</v>
      </c>
    </row>
    <row r="59" spans="1:14">
      <c r="A59" s="26">
        <v>56</v>
      </c>
      <c r="B59" s="35" t="s">
        <v>364</v>
      </c>
      <c r="C59" s="52"/>
      <c r="D59" s="36" t="str">
        <f t="shared" si="0"/>
        <v>Adresowalny</v>
      </c>
      <c r="E59" s="36" t="str">
        <f t="shared" si="1"/>
        <v>akustyczno-optyczny</v>
      </c>
      <c r="F59" s="36" t="str">
        <f t="shared" si="2"/>
        <v>głosowy</v>
      </c>
      <c r="G59" s="36" t="str">
        <f t="shared" si="3"/>
        <v>montaż 6m światło/obudowa-czerwone</v>
      </c>
      <c r="H59" s="36"/>
      <c r="I59" s="41"/>
      <c r="J59" s="41"/>
      <c r="K59" s="41"/>
      <c r="L59" s="41"/>
      <c r="M59" s="41"/>
      <c r="N59" s="83">
        <v>560</v>
      </c>
    </row>
    <row r="60" spans="1:14">
      <c r="A60" s="26">
        <v>57</v>
      </c>
      <c r="B60" s="35" t="s">
        <v>365</v>
      </c>
      <c r="C60" s="52"/>
      <c r="D60" s="36" t="str">
        <f t="shared" si="0"/>
        <v>Adresowalny</v>
      </c>
      <c r="E60" s="36" t="str">
        <f t="shared" si="1"/>
        <v>akustyczno-optyczny</v>
      </c>
      <c r="F60" s="36" t="str">
        <f t="shared" si="2"/>
        <v>głosowy</v>
      </c>
      <c r="G60" s="36" t="str">
        <f t="shared" si="3"/>
        <v>montaż 6m światło/obudowa-białe</v>
      </c>
      <c r="H60" s="36"/>
      <c r="I60" s="41"/>
      <c r="J60" s="41"/>
      <c r="K60" s="41"/>
      <c r="L60" s="41"/>
      <c r="M60" s="41"/>
      <c r="N60" s="83">
        <v>560</v>
      </c>
    </row>
  </sheetData>
  <mergeCells count="2">
    <mergeCell ref="A2:N2"/>
    <mergeCell ref="A1:C1"/>
  </mergeCells>
  <hyperlinks>
    <hyperlink ref="A1" location="'Cennik POLON-ALFA S.A.'!A1" display="Powrót do głównego menu" xr:uid="{42605E7D-0C75-4C13-968D-66EBCE1674D6}"/>
    <hyperlink ref="C8" location="Uwagi!A1" display=" *1)" xr:uid="{D6301AF5-CF3E-4332-BCB9-939DCFB391AB}"/>
    <hyperlink ref="C9" location="Uwagi!A1" display=" *1)" xr:uid="{EAE9AF25-9F5A-4BAD-A2BF-FD1D6AC74C59}"/>
    <hyperlink ref="C13" location="Uwagi!A1" display=" *3)" xr:uid="{7629B236-0DC2-481F-8E7B-DF1BAFEA169A}"/>
    <hyperlink ref="C21" location="Uwagi!A1" display=" *3)" xr:uid="{2E0841A0-4D44-48C3-AABB-8E40C48DBAED}"/>
    <hyperlink ref="C49" location="Uwagi!A1" display=" *1)" xr:uid="{DDBDA2D7-B440-4E9B-A9B2-2122E93F183E}"/>
    <hyperlink ref="C50" location="Uwagi!A1" display=" *1)" xr:uid="{7F2BF337-8EDB-4AFF-939F-D0637A51D8B2}"/>
    <hyperlink ref="C15" location="Uwagi!A1" display=" *2)" xr:uid="{FA81D023-B81C-4F58-9ECA-5A1EA7707866}"/>
  </hyperlinks>
  <pageMargins left="0.7" right="0.7" top="0.75" bottom="0.75" header="0.3" footer="0.3"/>
  <pageSetup paperSize="9" scale="65" orientation="portrait" r:id="rId1"/>
  <headerFooter>
    <oddHeader>&amp;L&amp;G</oddHead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47C05-3D51-4819-8CC7-C3825DAB48E7}">
  <dimension ref="A1:N56"/>
  <sheetViews>
    <sheetView showGridLines="0" topLeftCell="A21" zoomScaleNormal="100" workbookViewId="0">
      <selection sqref="A1:C1"/>
    </sheetView>
  </sheetViews>
  <sheetFormatPr defaultRowHeight="14"/>
  <cols>
    <col min="1" max="1" width="8.25" customWidth="1"/>
    <col min="2" max="2" width="11.25" customWidth="1"/>
    <col min="3" max="3" width="6.08203125" style="54" customWidth="1"/>
    <col min="4" max="4" width="7.75" customWidth="1"/>
    <col min="5" max="5" width="12.5" customWidth="1"/>
    <col min="6" max="6" width="5.25" customWidth="1"/>
    <col min="14" max="14" width="13.83203125" bestFit="1" customWidth="1"/>
  </cols>
  <sheetData>
    <row r="1" spans="1:14" ht="18" customHeight="1">
      <c r="A1" s="109" t="s">
        <v>519</v>
      </c>
      <c r="B1" s="109"/>
      <c r="C1" s="109"/>
      <c r="N1" s="33"/>
    </row>
    <row r="2" spans="1:14" s="45" customFormat="1" ht="24" customHeight="1">
      <c r="A2" s="110" t="s">
        <v>446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>
      <c r="A3" s="1"/>
      <c r="B3" s="2" t="s">
        <v>1</v>
      </c>
      <c r="C3" s="49"/>
      <c r="D3" s="3"/>
      <c r="E3" s="3"/>
      <c r="F3" s="3"/>
      <c r="G3" s="3"/>
      <c r="H3" s="3" t="s">
        <v>2</v>
      </c>
      <c r="I3" s="3"/>
      <c r="J3" s="3"/>
      <c r="K3" s="3"/>
      <c r="L3" s="1"/>
      <c r="M3" s="3"/>
      <c r="N3" s="1" t="s">
        <v>3</v>
      </c>
    </row>
    <row r="4" spans="1:14">
      <c r="A4" s="26">
        <v>1</v>
      </c>
      <c r="B4" s="27" t="s">
        <v>132</v>
      </c>
      <c r="C4" s="50"/>
      <c r="D4" s="36" t="s">
        <v>133</v>
      </c>
      <c r="E4" s="36"/>
      <c r="F4" s="36"/>
      <c r="G4" s="36"/>
      <c r="H4" s="36"/>
      <c r="I4" s="36"/>
      <c r="J4" s="36"/>
      <c r="K4" s="36"/>
      <c r="L4" s="29"/>
      <c r="M4" s="36"/>
      <c r="N4" s="83">
        <v>5605</v>
      </c>
    </row>
    <row r="5" spans="1:14">
      <c r="A5" s="26">
        <v>2</v>
      </c>
      <c r="B5" s="27" t="s">
        <v>134</v>
      </c>
      <c r="C5" s="50"/>
      <c r="D5" s="36" t="s">
        <v>135</v>
      </c>
      <c r="E5" s="36"/>
      <c r="F5" s="36"/>
      <c r="G5" s="36"/>
      <c r="H5" s="36"/>
      <c r="I5" s="36"/>
      <c r="J5" s="36"/>
      <c r="K5" s="36"/>
      <c r="L5" s="29"/>
      <c r="M5" s="36"/>
      <c r="N5" s="82">
        <v>10743</v>
      </c>
    </row>
    <row r="6" spans="1:14">
      <c r="A6" s="26">
        <v>3</v>
      </c>
      <c r="B6" s="27" t="s">
        <v>140</v>
      </c>
      <c r="C6" s="50"/>
      <c r="D6" s="36" t="s">
        <v>141</v>
      </c>
      <c r="E6" s="36"/>
      <c r="F6" s="36"/>
      <c r="G6" s="36"/>
      <c r="H6" s="36"/>
      <c r="I6" s="36"/>
      <c r="J6" s="36"/>
      <c r="K6" s="36"/>
      <c r="L6" s="29"/>
      <c r="M6" s="36"/>
      <c r="N6" s="82">
        <v>9332</v>
      </c>
    </row>
    <row r="7" spans="1:14">
      <c r="A7" s="26">
        <v>4</v>
      </c>
      <c r="B7" s="27" t="s">
        <v>142</v>
      </c>
      <c r="C7" s="59" t="s">
        <v>139</v>
      </c>
      <c r="D7" s="36" t="s">
        <v>143</v>
      </c>
      <c r="E7" s="36"/>
      <c r="F7" s="36"/>
      <c r="G7" s="36"/>
      <c r="H7" s="36"/>
      <c r="I7" s="36"/>
      <c r="J7" s="36"/>
      <c r="K7" s="36"/>
      <c r="L7" s="29"/>
      <c r="M7" s="36"/>
      <c r="N7" s="82">
        <v>11574</v>
      </c>
    </row>
    <row r="8" spans="1:14">
      <c r="A8" s="26">
        <v>5</v>
      </c>
      <c r="B8" s="27" t="s">
        <v>144</v>
      </c>
      <c r="C8" s="59" t="s">
        <v>139</v>
      </c>
      <c r="D8" s="36" t="s">
        <v>145</v>
      </c>
      <c r="E8" s="36"/>
      <c r="F8" s="36"/>
      <c r="G8" s="36"/>
      <c r="H8" s="36"/>
      <c r="I8" s="36"/>
      <c r="J8" s="36"/>
      <c r="K8" s="36"/>
      <c r="L8" s="29"/>
      <c r="M8" s="36"/>
      <c r="N8" s="82">
        <v>10452</v>
      </c>
    </row>
    <row r="9" spans="1:14">
      <c r="A9" s="26">
        <v>6</v>
      </c>
      <c r="B9" s="27" t="s">
        <v>146</v>
      </c>
      <c r="C9" s="50"/>
      <c r="D9" s="36" t="s">
        <v>147</v>
      </c>
      <c r="E9" s="36"/>
      <c r="F9" s="36"/>
      <c r="G9" s="36"/>
      <c r="H9" s="36"/>
      <c r="I9" s="36"/>
      <c r="J9" s="36"/>
      <c r="K9" s="36"/>
      <c r="L9" s="29"/>
      <c r="M9" s="36"/>
      <c r="N9" s="82">
        <v>221</v>
      </c>
    </row>
    <row r="10" spans="1:14">
      <c r="A10" s="26">
        <v>7</v>
      </c>
      <c r="B10" s="27" t="s">
        <v>148</v>
      </c>
      <c r="C10" s="59" t="s">
        <v>108</v>
      </c>
      <c r="D10" s="36" t="s">
        <v>1189</v>
      </c>
      <c r="E10" s="36"/>
      <c r="F10" s="36"/>
      <c r="G10" s="36"/>
      <c r="H10" s="36"/>
      <c r="I10" s="36"/>
      <c r="J10" s="36"/>
      <c r="K10" s="36"/>
      <c r="L10" s="29"/>
      <c r="M10" s="36"/>
      <c r="N10" s="82">
        <v>284</v>
      </c>
    </row>
    <row r="11" spans="1:14">
      <c r="A11" s="26">
        <v>8</v>
      </c>
      <c r="B11" s="27" t="s">
        <v>149</v>
      </c>
      <c r="C11" s="50"/>
      <c r="D11" s="36" t="s">
        <v>150</v>
      </c>
      <c r="E11" s="36"/>
      <c r="F11" s="36"/>
      <c r="G11" s="36"/>
      <c r="H11" s="36"/>
      <c r="I11" s="36"/>
      <c r="J11" s="36"/>
      <c r="K11" s="36"/>
      <c r="L11" s="29"/>
      <c r="M11" s="36"/>
      <c r="N11" s="82">
        <v>221</v>
      </c>
    </row>
    <row r="12" spans="1:14">
      <c r="A12" s="26">
        <v>9</v>
      </c>
      <c r="B12" s="27" t="s">
        <v>151</v>
      </c>
      <c r="C12" s="50"/>
      <c r="D12" s="36" t="s">
        <v>1217</v>
      </c>
      <c r="E12" s="36"/>
      <c r="F12" s="36"/>
      <c r="G12" s="36"/>
      <c r="H12" s="36"/>
      <c r="I12" s="36"/>
      <c r="J12" s="36"/>
      <c r="K12" s="36"/>
      <c r="L12" s="29"/>
      <c r="M12" s="36"/>
      <c r="N12" s="82">
        <v>233</v>
      </c>
    </row>
    <row r="13" spans="1:14">
      <c r="A13" s="26">
        <v>10</v>
      </c>
      <c r="B13" s="27" t="s">
        <v>152</v>
      </c>
      <c r="C13" s="50"/>
      <c r="D13" s="36" t="s">
        <v>1218</v>
      </c>
      <c r="E13" s="36"/>
      <c r="F13" s="36"/>
      <c r="G13" s="36"/>
      <c r="H13" s="36"/>
      <c r="I13" s="36"/>
      <c r="J13" s="36"/>
      <c r="K13" s="36"/>
      <c r="L13" s="29"/>
      <c r="M13" s="36"/>
      <c r="N13" s="82">
        <v>184</v>
      </c>
    </row>
    <row r="14" spans="1:14">
      <c r="A14" s="26">
        <v>11</v>
      </c>
      <c r="B14" s="27" t="s">
        <v>1223</v>
      </c>
      <c r="C14" s="50"/>
      <c r="D14" s="36" t="s">
        <v>1224</v>
      </c>
      <c r="E14" s="36"/>
      <c r="F14" s="36"/>
      <c r="G14" s="36"/>
      <c r="H14" s="36"/>
      <c r="I14" s="36"/>
      <c r="J14" s="36"/>
      <c r="K14" s="36"/>
      <c r="L14" s="29"/>
      <c r="M14" s="36"/>
      <c r="N14" s="82">
        <v>184</v>
      </c>
    </row>
    <row r="15" spans="1:14">
      <c r="A15" s="26">
        <v>12</v>
      </c>
      <c r="B15" s="27" t="s">
        <v>98</v>
      </c>
      <c r="C15" s="59" t="s">
        <v>99</v>
      </c>
      <c r="D15" s="36" t="s">
        <v>100</v>
      </c>
      <c r="E15" s="36"/>
      <c r="F15" s="36"/>
      <c r="G15" s="36"/>
      <c r="H15" s="36"/>
      <c r="I15" s="36"/>
      <c r="J15" s="36"/>
      <c r="K15" s="36"/>
      <c r="L15" s="29"/>
      <c r="M15" s="36"/>
      <c r="N15" s="82">
        <v>501</v>
      </c>
    </row>
    <row r="16" spans="1:14">
      <c r="A16" s="26">
        <v>13</v>
      </c>
      <c r="B16" s="27" t="s">
        <v>113</v>
      </c>
      <c r="C16" s="50"/>
      <c r="D16" s="36" t="s">
        <v>114</v>
      </c>
      <c r="E16" s="36"/>
      <c r="F16" s="36"/>
      <c r="G16" s="36"/>
      <c r="H16" s="36"/>
      <c r="I16" s="36"/>
      <c r="J16" s="36"/>
      <c r="K16" s="36"/>
      <c r="L16" s="29"/>
      <c r="M16" s="36"/>
      <c r="N16" s="82">
        <v>363</v>
      </c>
    </row>
    <row r="17" spans="1:14">
      <c r="A17" s="26">
        <v>14</v>
      </c>
      <c r="B17" s="27" t="s">
        <v>101</v>
      </c>
      <c r="C17" s="59" t="s">
        <v>99</v>
      </c>
      <c r="D17" s="36" t="s">
        <v>102</v>
      </c>
      <c r="E17" s="36"/>
      <c r="F17" s="36"/>
      <c r="G17" s="36"/>
      <c r="H17" s="36"/>
      <c r="I17" s="36"/>
      <c r="J17" s="36"/>
      <c r="K17" s="36"/>
      <c r="L17" s="29"/>
      <c r="M17" s="36"/>
      <c r="N17" s="82">
        <v>515</v>
      </c>
    </row>
    <row r="18" spans="1:14">
      <c r="A18" s="26">
        <v>15</v>
      </c>
      <c r="B18" s="27" t="s">
        <v>103</v>
      </c>
      <c r="C18" s="50"/>
      <c r="D18" s="36" t="s">
        <v>154</v>
      </c>
      <c r="E18" s="36"/>
      <c r="F18" s="36"/>
      <c r="G18" s="36"/>
      <c r="H18" s="36"/>
      <c r="I18" s="36"/>
      <c r="J18" s="36"/>
      <c r="K18" s="36"/>
      <c r="L18" s="29"/>
      <c r="M18" s="36"/>
      <c r="N18" s="82">
        <v>1762</v>
      </c>
    </row>
    <row r="19" spans="1:14">
      <c r="A19" s="26">
        <v>16</v>
      </c>
      <c r="B19" s="27" t="s">
        <v>534</v>
      </c>
      <c r="C19" s="27"/>
      <c r="D19" s="36" t="s">
        <v>537</v>
      </c>
      <c r="E19" s="36"/>
      <c r="F19" s="36"/>
      <c r="G19" s="36"/>
      <c r="H19" s="36"/>
      <c r="I19" s="36"/>
      <c r="J19" s="36"/>
      <c r="K19" s="36"/>
      <c r="L19" s="29"/>
      <c r="M19" s="36"/>
      <c r="N19" s="82">
        <v>682</v>
      </c>
    </row>
    <row r="20" spans="1:14">
      <c r="A20" s="26">
        <v>17</v>
      </c>
      <c r="B20" s="27" t="s">
        <v>535</v>
      </c>
      <c r="C20" s="27"/>
      <c r="D20" s="36" t="s">
        <v>536</v>
      </c>
      <c r="E20" s="36"/>
      <c r="F20" s="36"/>
      <c r="G20" s="36"/>
      <c r="H20" s="36"/>
      <c r="I20" s="36"/>
      <c r="J20" s="36"/>
      <c r="K20" s="36"/>
      <c r="L20" s="29"/>
      <c r="M20" s="36"/>
      <c r="N20" s="82">
        <v>568</v>
      </c>
    </row>
    <row r="21" spans="1:14">
      <c r="A21" s="26">
        <v>18</v>
      </c>
      <c r="B21" s="27" t="s">
        <v>387</v>
      </c>
      <c r="C21" s="50"/>
      <c r="D21" s="36" t="s">
        <v>388</v>
      </c>
      <c r="E21" s="36"/>
      <c r="F21" s="36"/>
      <c r="G21" s="36"/>
      <c r="H21" s="36"/>
      <c r="I21" s="36"/>
      <c r="J21" s="36"/>
      <c r="K21" s="36"/>
      <c r="L21" s="29"/>
      <c r="M21" s="36"/>
      <c r="N21" s="82">
        <v>846</v>
      </c>
    </row>
    <row r="22" spans="1:14">
      <c r="A22" s="26">
        <v>19</v>
      </c>
      <c r="B22" s="27" t="s">
        <v>392</v>
      </c>
      <c r="C22" s="50"/>
      <c r="D22" s="36" t="s">
        <v>393</v>
      </c>
      <c r="E22" s="36"/>
      <c r="F22" s="36"/>
      <c r="G22" s="36"/>
      <c r="H22" s="36"/>
      <c r="I22" s="36"/>
      <c r="J22" s="36"/>
      <c r="K22" s="36"/>
      <c r="L22" s="29"/>
      <c r="M22" s="36"/>
      <c r="N22" s="82">
        <v>907</v>
      </c>
    </row>
    <row r="23" spans="1:14">
      <c r="A23" s="26">
        <v>20</v>
      </c>
      <c r="B23" s="27" t="s">
        <v>389</v>
      </c>
      <c r="C23" s="50"/>
      <c r="D23" s="36" t="s">
        <v>394</v>
      </c>
      <c r="E23" s="36"/>
      <c r="F23" s="36"/>
      <c r="G23" s="36"/>
      <c r="H23" s="36"/>
      <c r="I23" s="36"/>
      <c r="J23" s="36"/>
      <c r="K23" s="36"/>
      <c r="L23" s="29"/>
      <c r="M23" s="36"/>
      <c r="N23" s="82">
        <v>999</v>
      </c>
    </row>
    <row r="24" spans="1:14">
      <c r="A24" s="26">
        <v>21</v>
      </c>
      <c r="B24" s="27" t="s">
        <v>390</v>
      </c>
      <c r="C24" s="50"/>
      <c r="D24" s="36" t="s">
        <v>395</v>
      </c>
      <c r="E24" s="36"/>
      <c r="F24" s="36"/>
      <c r="G24" s="36"/>
      <c r="H24" s="36"/>
      <c r="I24" s="36"/>
      <c r="J24" s="36"/>
      <c r="K24" s="36"/>
      <c r="L24" s="29"/>
      <c r="M24" s="36"/>
      <c r="N24" s="82">
        <v>1122</v>
      </c>
    </row>
    <row r="25" spans="1:14">
      <c r="A25" s="26">
        <v>22</v>
      </c>
      <c r="B25" s="27" t="s">
        <v>391</v>
      </c>
      <c r="C25" s="50"/>
      <c r="D25" s="36" t="s">
        <v>396</v>
      </c>
      <c r="E25" s="36"/>
      <c r="F25" s="36"/>
      <c r="G25" s="36"/>
      <c r="H25" s="36"/>
      <c r="I25" s="36"/>
      <c r="J25" s="36"/>
      <c r="K25" s="36"/>
      <c r="L25" s="29"/>
      <c r="M25" s="36"/>
      <c r="N25" s="82">
        <v>1275</v>
      </c>
    </row>
    <row r="26" spans="1:14">
      <c r="A26" s="26">
        <v>23</v>
      </c>
      <c r="B26" s="27" t="s">
        <v>115</v>
      </c>
      <c r="C26" s="50"/>
      <c r="D26" s="36" t="s">
        <v>116</v>
      </c>
      <c r="E26" s="36"/>
      <c r="F26" s="36"/>
      <c r="G26" s="36"/>
      <c r="H26" s="36"/>
      <c r="I26" s="36"/>
      <c r="J26" s="36"/>
      <c r="K26" s="36"/>
      <c r="L26" s="29"/>
      <c r="M26" s="36"/>
      <c r="N26" s="82">
        <v>683</v>
      </c>
    </row>
    <row r="27" spans="1:14">
      <c r="A27" s="26">
        <v>24</v>
      </c>
      <c r="B27" s="27" t="s">
        <v>666</v>
      </c>
      <c r="C27" s="50"/>
      <c r="D27" s="36" t="s">
        <v>667</v>
      </c>
      <c r="E27" s="36"/>
      <c r="F27" s="36"/>
      <c r="G27" s="36"/>
      <c r="H27" s="36"/>
      <c r="I27" s="36"/>
      <c r="J27" s="36"/>
      <c r="K27" s="36"/>
      <c r="L27" s="29"/>
      <c r="M27" s="36"/>
      <c r="N27" s="82">
        <v>22</v>
      </c>
    </row>
    <row r="28" spans="1:14">
      <c r="A28" s="26">
        <v>25</v>
      </c>
      <c r="B28" s="42" t="s">
        <v>117</v>
      </c>
      <c r="C28" s="50"/>
      <c r="D28" s="39" t="s">
        <v>155</v>
      </c>
      <c r="E28" s="39"/>
      <c r="F28" s="39"/>
      <c r="G28" s="39"/>
      <c r="H28" s="39"/>
      <c r="I28" s="39"/>
      <c r="J28" s="39"/>
      <c r="K28" s="39"/>
      <c r="L28" s="40"/>
      <c r="M28" s="39"/>
      <c r="N28" s="82">
        <v>950</v>
      </c>
    </row>
    <row r="29" spans="1:14">
      <c r="A29" s="26">
        <v>26</v>
      </c>
      <c r="B29" s="27" t="s">
        <v>119</v>
      </c>
      <c r="C29" s="50"/>
      <c r="D29" s="36" t="s">
        <v>120</v>
      </c>
      <c r="E29" s="36"/>
      <c r="F29" s="36"/>
      <c r="G29" s="36"/>
      <c r="H29" s="36"/>
      <c r="I29" s="36"/>
      <c r="J29" s="36"/>
      <c r="K29" s="36"/>
      <c r="L29" s="29"/>
      <c r="M29" s="36"/>
      <c r="N29" s="82">
        <v>1299</v>
      </c>
    </row>
    <row r="30" spans="1:14">
      <c r="A30" s="26">
        <v>27</v>
      </c>
      <c r="B30" s="27" t="s">
        <v>121</v>
      </c>
      <c r="C30" s="50"/>
      <c r="D30" s="39" t="s">
        <v>122</v>
      </c>
      <c r="E30" s="36"/>
      <c r="F30" s="36"/>
      <c r="G30" s="36"/>
      <c r="H30" s="36"/>
      <c r="I30" s="36"/>
      <c r="J30" s="36"/>
      <c r="K30" s="36"/>
      <c r="L30" s="29"/>
      <c r="M30" s="36"/>
      <c r="N30" s="82">
        <v>1443</v>
      </c>
    </row>
    <row r="31" spans="1:14">
      <c r="A31" s="26">
        <v>28</v>
      </c>
      <c r="B31" s="27" t="s">
        <v>123</v>
      </c>
      <c r="C31" s="50"/>
      <c r="D31" s="36" t="s">
        <v>156</v>
      </c>
      <c r="E31" s="36"/>
      <c r="F31" s="36"/>
      <c r="G31" s="36"/>
      <c r="H31" s="36"/>
      <c r="I31" s="36"/>
      <c r="J31" s="36"/>
      <c r="K31" s="36"/>
      <c r="L31" s="29"/>
      <c r="M31" s="36"/>
      <c r="N31" s="82">
        <v>239</v>
      </c>
    </row>
    <row r="32" spans="1:14">
      <c r="A32" s="26">
        <v>29</v>
      </c>
      <c r="B32" s="27" t="s">
        <v>125</v>
      </c>
      <c r="C32" s="50"/>
      <c r="D32" s="36" t="s">
        <v>156</v>
      </c>
      <c r="E32" s="36"/>
      <c r="F32" s="36"/>
      <c r="G32" s="36"/>
      <c r="H32" s="36"/>
      <c r="I32" s="36"/>
      <c r="J32" s="36"/>
      <c r="K32" s="36"/>
      <c r="L32" s="29"/>
      <c r="M32" s="36"/>
      <c r="N32" s="82">
        <v>314</v>
      </c>
    </row>
    <row r="33" spans="1:14">
      <c r="A33" s="26">
        <v>30</v>
      </c>
      <c r="B33" s="27" t="s">
        <v>126</v>
      </c>
      <c r="C33" s="50"/>
      <c r="D33" s="36" t="s">
        <v>157</v>
      </c>
      <c r="E33" s="36"/>
      <c r="F33" s="36"/>
      <c r="G33" s="36"/>
      <c r="H33" s="36"/>
      <c r="I33" s="36"/>
      <c r="J33" s="36"/>
      <c r="K33" s="36"/>
      <c r="L33" s="29"/>
      <c r="M33" s="36"/>
      <c r="N33" s="82">
        <v>8</v>
      </c>
    </row>
    <row r="34" spans="1:14">
      <c r="A34" s="26">
        <v>31</v>
      </c>
      <c r="B34" s="27" t="s">
        <v>128</v>
      </c>
      <c r="C34" s="50"/>
      <c r="D34" s="36" t="s">
        <v>129</v>
      </c>
      <c r="E34" s="36"/>
      <c r="F34" s="36"/>
      <c r="G34" s="36"/>
      <c r="H34" s="36"/>
      <c r="I34" s="36"/>
      <c r="J34" s="36"/>
      <c r="K34" s="36"/>
      <c r="L34" s="29"/>
      <c r="M34" s="36"/>
      <c r="N34" s="82">
        <v>25</v>
      </c>
    </row>
    <row r="35" spans="1:14">
      <c r="A35" s="26">
        <v>32</v>
      </c>
      <c r="B35" s="27" t="s">
        <v>130</v>
      </c>
      <c r="C35" s="50"/>
      <c r="D35" s="36" t="s">
        <v>131</v>
      </c>
      <c r="E35" s="36"/>
      <c r="F35" s="36"/>
      <c r="G35" s="36"/>
      <c r="H35" s="36"/>
      <c r="I35" s="36"/>
      <c r="J35" s="36"/>
      <c r="K35" s="36"/>
      <c r="L35" s="29"/>
      <c r="M35" s="36"/>
      <c r="N35" s="82">
        <v>34</v>
      </c>
    </row>
    <row r="36" spans="1:14">
      <c r="A36" s="26">
        <v>33</v>
      </c>
      <c r="B36" s="27" t="s">
        <v>79</v>
      </c>
      <c r="C36" s="50"/>
      <c r="D36" s="36" t="s">
        <v>162</v>
      </c>
      <c r="E36" s="36"/>
      <c r="F36" s="36"/>
      <c r="G36" s="36"/>
      <c r="H36" s="36"/>
      <c r="I36" s="36"/>
      <c r="J36" s="36"/>
      <c r="K36" s="36"/>
      <c r="L36" s="29"/>
      <c r="M36" s="36"/>
      <c r="N36" s="82">
        <v>258</v>
      </c>
    </row>
    <row r="37" spans="1:14">
      <c r="A37" s="26">
        <v>34</v>
      </c>
      <c r="B37" s="27" t="s">
        <v>84</v>
      </c>
      <c r="C37" s="50"/>
      <c r="D37" s="36" t="s">
        <v>163</v>
      </c>
      <c r="E37" s="36"/>
      <c r="F37" s="36"/>
      <c r="G37" s="36"/>
      <c r="H37" s="36"/>
      <c r="I37" s="36"/>
      <c r="J37" s="36"/>
      <c r="K37" s="36"/>
      <c r="L37" s="29"/>
      <c r="M37" s="36"/>
      <c r="N37" s="82">
        <v>835</v>
      </c>
    </row>
    <row r="38" spans="1:14">
      <c r="A38" s="26">
        <v>35</v>
      </c>
      <c r="B38" s="27" t="s">
        <v>86</v>
      </c>
      <c r="C38" s="50"/>
      <c r="D38" s="36" t="s">
        <v>164</v>
      </c>
      <c r="E38" s="36"/>
      <c r="F38" s="36"/>
      <c r="G38" s="36"/>
      <c r="H38" s="36"/>
      <c r="I38" s="36"/>
      <c r="J38" s="36"/>
      <c r="K38" s="36"/>
      <c r="L38" s="29"/>
      <c r="M38" s="36"/>
      <c r="N38" s="82">
        <v>754</v>
      </c>
    </row>
    <row r="39" spans="1:14">
      <c r="A39" s="26">
        <v>36</v>
      </c>
      <c r="B39" s="27" t="s">
        <v>88</v>
      </c>
      <c r="C39" s="50"/>
      <c r="D39" s="36" t="s">
        <v>165</v>
      </c>
      <c r="E39" s="36"/>
      <c r="F39" s="36"/>
      <c r="G39" s="36"/>
      <c r="H39" s="36"/>
      <c r="I39" s="36"/>
      <c r="J39" s="36"/>
      <c r="K39" s="36"/>
      <c r="L39" s="29"/>
      <c r="M39" s="36"/>
      <c r="N39" s="82">
        <v>368</v>
      </c>
    </row>
    <row r="40" spans="1:14">
      <c r="A40" s="26">
        <v>37</v>
      </c>
      <c r="B40" s="27" t="s">
        <v>166</v>
      </c>
      <c r="C40" s="50"/>
      <c r="D40" s="39" t="s">
        <v>167</v>
      </c>
      <c r="E40" s="36"/>
      <c r="F40" s="36"/>
      <c r="G40" s="36"/>
      <c r="H40" s="36"/>
      <c r="I40" s="36"/>
      <c r="J40" s="36"/>
      <c r="K40" s="36"/>
      <c r="L40" s="29"/>
      <c r="M40" s="36"/>
      <c r="N40" s="82">
        <v>630</v>
      </c>
    </row>
    <row r="41" spans="1:14">
      <c r="A41" s="26">
        <v>38</v>
      </c>
      <c r="B41" s="27" t="s">
        <v>90</v>
      </c>
      <c r="C41" s="50"/>
      <c r="D41" s="36" t="s">
        <v>91</v>
      </c>
      <c r="E41" s="36"/>
      <c r="F41" s="36"/>
      <c r="G41" s="36"/>
      <c r="H41" s="36"/>
      <c r="I41" s="36"/>
      <c r="J41" s="36"/>
      <c r="K41" s="36"/>
      <c r="L41" s="29"/>
      <c r="M41" s="36"/>
      <c r="N41" s="82">
        <v>97</v>
      </c>
    </row>
    <row r="42" spans="1:14">
      <c r="A42" s="26">
        <v>39</v>
      </c>
      <c r="B42" s="27" t="s">
        <v>92</v>
      </c>
      <c r="C42" s="50"/>
      <c r="D42" s="36" t="s">
        <v>93</v>
      </c>
      <c r="E42" s="36"/>
      <c r="F42" s="36"/>
      <c r="G42" s="36"/>
      <c r="H42" s="36"/>
      <c r="I42" s="36"/>
      <c r="J42" s="36"/>
      <c r="K42" s="36"/>
      <c r="L42" s="29"/>
      <c r="M42" s="36"/>
      <c r="N42" s="82">
        <v>132</v>
      </c>
    </row>
    <row r="43" spans="1:14">
      <c r="A43" s="26">
        <v>40</v>
      </c>
      <c r="B43" s="27" t="s">
        <v>94</v>
      </c>
      <c r="C43" s="50"/>
      <c r="D43" s="36" t="s">
        <v>95</v>
      </c>
      <c r="E43" s="36"/>
      <c r="F43" s="36"/>
      <c r="G43" s="36"/>
      <c r="H43" s="36"/>
      <c r="I43" s="36"/>
      <c r="J43" s="36"/>
      <c r="K43" s="36"/>
      <c r="L43" s="29"/>
      <c r="M43" s="36"/>
      <c r="N43" s="82">
        <v>181</v>
      </c>
    </row>
    <row r="44" spans="1:14">
      <c r="A44" s="26">
        <v>41</v>
      </c>
      <c r="B44" s="27" t="s">
        <v>168</v>
      </c>
      <c r="C44" s="50"/>
      <c r="D44" s="36" t="s">
        <v>169</v>
      </c>
      <c r="E44" s="36"/>
      <c r="F44" s="36"/>
      <c r="G44" s="36"/>
      <c r="H44" s="36"/>
      <c r="I44" s="36"/>
      <c r="J44" s="36"/>
      <c r="K44" s="36"/>
      <c r="L44" s="29"/>
      <c r="M44" s="36"/>
      <c r="N44" s="82">
        <v>556</v>
      </c>
    </row>
    <row r="45" spans="1:14">
      <c r="A45" s="26">
        <v>42</v>
      </c>
      <c r="B45" s="42" t="s">
        <v>170</v>
      </c>
      <c r="C45" s="59" t="s">
        <v>139</v>
      </c>
      <c r="D45" s="39" t="s">
        <v>171</v>
      </c>
      <c r="E45" s="39"/>
      <c r="F45" s="39"/>
      <c r="G45" s="39"/>
      <c r="H45" s="39"/>
      <c r="I45" s="39"/>
      <c r="J45" s="39"/>
      <c r="K45" s="39"/>
      <c r="L45" s="40"/>
      <c r="M45" s="39"/>
      <c r="N45" s="82">
        <v>1269</v>
      </c>
    </row>
    <row r="46" spans="1:14">
      <c r="A46" s="26">
        <v>43</v>
      </c>
      <c r="B46" s="42" t="s">
        <v>172</v>
      </c>
      <c r="C46" s="59" t="s">
        <v>139</v>
      </c>
      <c r="D46" s="39" t="s">
        <v>173</v>
      </c>
      <c r="E46" s="39"/>
      <c r="F46" s="39"/>
      <c r="G46" s="39"/>
      <c r="H46" s="39"/>
      <c r="I46" s="39"/>
      <c r="J46" s="39"/>
      <c r="K46" s="39"/>
      <c r="L46" s="40"/>
      <c r="M46" s="39"/>
      <c r="N46" s="82">
        <v>1362</v>
      </c>
    </row>
    <row r="47" spans="1:14">
      <c r="A47" s="26">
        <v>44</v>
      </c>
      <c r="B47" s="42" t="s">
        <v>174</v>
      </c>
      <c r="C47" s="50"/>
      <c r="D47" s="39" t="s">
        <v>175</v>
      </c>
      <c r="E47" s="39"/>
      <c r="F47" s="39"/>
      <c r="G47" s="39"/>
      <c r="H47" s="39"/>
      <c r="I47" s="39"/>
      <c r="J47" s="39"/>
      <c r="K47" s="39"/>
      <c r="L47" s="40"/>
      <c r="M47" s="39"/>
      <c r="N47" s="82">
        <v>1870</v>
      </c>
    </row>
    <row r="48" spans="1:14">
      <c r="A48" s="26">
        <v>45</v>
      </c>
      <c r="B48" s="27" t="s">
        <v>81</v>
      </c>
      <c r="C48" s="50"/>
      <c r="D48" s="36" t="s">
        <v>522</v>
      </c>
      <c r="E48" s="36" t="s">
        <v>520</v>
      </c>
      <c r="F48" s="41"/>
      <c r="G48" s="36" t="s">
        <v>521</v>
      </c>
      <c r="H48" s="41"/>
      <c r="I48" s="41"/>
      <c r="J48" s="41"/>
      <c r="K48" s="41"/>
      <c r="L48" s="41"/>
      <c r="M48" s="41"/>
      <c r="N48" s="82">
        <v>404</v>
      </c>
    </row>
    <row r="49" spans="1:14">
      <c r="A49" s="26">
        <v>46</v>
      </c>
      <c r="B49" s="27" t="s">
        <v>82</v>
      </c>
      <c r="C49" s="50"/>
      <c r="D49" s="36" t="str">
        <f>IF(VALUE(MID($B49,6,1))=1,"Konwencjonalny","Adresowalny")</f>
        <v>Adresowalny</v>
      </c>
      <c r="E49" s="36" t="str">
        <f>IF(MID($B49,3,1)="W","akustyczny","akustyczno-optyczny")</f>
        <v>akustyczny</v>
      </c>
      <c r="F49" s="36" t="str">
        <f>IF(VALUE(MID($B49,8,1))&lt;=2,"tonowy","głosowy")</f>
        <v>tonowy</v>
      </c>
      <c r="G49" s="39" t="s">
        <v>521</v>
      </c>
      <c r="H49" s="41"/>
      <c r="I49" s="41"/>
      <c r="J49" s="41"/>
      <c r="K49" s="41"/>
      <c r="L49" s="41"/>
      <c r="M49" s="41"/>
      <c r="N49" s="82">
        <v>466</v>
      </c>
    </row>
    <row r="50" spans="1:14">
      <c r="A50" s="26">
        <v>47</v>
      </c>
      <c r="B50" s="27" t="s">
        <v>83</v>
      </c>
      <c r="C50" s="50"/>
      <c r="D50" s="36" t="str">
        <f t="shared" ref="D50:D56" si="0">IF(VALUE(MID($B50,6,1))=1,"Konwencjonalny","Adresowalny")</f>
        <v>Adresowalny</v>
      </c>
      <c r="E50" s="36" t="str">
        <f t="shared" ref="E50:E56" si="1">IF(MID($B50,3,1)="W","akustyczny","akustyczno-optyczny")</f>
        <v>akustyczny</v>
      </c>
      <c r="F50" s="36" t="str">
        <f t="shared" ref="F50:F56" si="2">IF(VALUE(MID($B50,8,1))&lt;=2,"tonowy","głosowy")</f>
        <v>głosowy</v>
      </c>
      <c r="G50" s="39" t="s">
        <v>521</v>
      </c>
      <c r="H50" s="41"/>
      <c r="I50" s="41"/>
      <c r="J50" s="41"/>
      <c r="K50" s="41"/>
      <c r="L50" s="41"/>
      <c r="M50" s="41"/>
      <c r="N50" s="82">
        <v>593</v>
      </c>
    </row>
    <row r="51" spans="1:14">
      <c r="A51" s="26">
        <v>48</v>
      </c>
      <c r="B51" s="27" t="s">
        <v>360</v>
      </c>
      <c r="C51" s="50"/>
      <c r="D51" s="36" t="str">
        <f t="shared" si="0"/>
        <v>Adresowalny</v>
      </c>
      <c r="E51" s="36" t="str">
        <f t="shared" si="1"/>
        <v>akustyczno-optyczny</v>
      </c>
      <c r="F51" s="36" t="str">
        <f t="shared" si="2"/>
        <v>tonowy</v>
      </c>
      <c r="G51" s="36" t="str">
        <f>IF(MID($B51,10,1)="3","montaż 3m,","montaż 6m")&amp;" światło/obudowa-"&amp;IF(MID($B51,11,2)="RR","czerwone","białe")</f>
        <v>montaż 3m, światło/obudowa-czerwone</v>
      </c>
      <c r="H51" s="41"/>
      <c r="I51" s="41"/>
      <c r="J51" s="41"/>
      <c r="K51" s="41"/>
      <c r="L51" s="41"/>
      <c r="M51" s="41"/>
      <c r="N51" s="82">
        <v>549</v>
      </c>
    </row>
    <row r="52" spans="1:14">
      <c r="A52" s="26">
        <v>49</v>
      </c>
      <c r="B52" s="27" t="s">
        <v>361</v>
      </c>
      <c r="C52" s="50"/>
      <c r="D52" s="36" t="str">
        <f t="shared" si="0"/>
        <v>Adresowalny</v>
      </c>
      <c r="E52" s="36" t="str">
        <f t="shared" si="1"/>
        <v>akustyczno-optyczny</v>
      </c>
      <c r="F52" s="36" t="str">
        <f t="shared" si="2"/>
        <v>tonowy</v>
      </c>
      <c r="G52" s="36" t="str">
        <f t="shared" ref="G52:G56" si="3">IF(MID($B52,10,1)="3","montaż 3m,","montaż 6m")&amp;" światło/obudowa-"&amp;IF(MID($B52,11,2)="RR","czerwone","białe")</f>
        <v>montaż 6m światło/obudowa-czerwone</v>
      </c>
      <c r="H52" s="41"/>
      <c r="I52" s="41"/>
      <c r="J52" s="41"/>
      <c r="K52" s="41"/>
      <c r="L52" s="41"/>
      <c r="M52" s="41"/>
      <c r="N52" s="82">
        <v>560</v>
      </c>
    </row>
    <row r="53" spans="1:14">
      <c r="A53" s="26">
        <v>50</v>
      </c>
      <c r="B53" s="27" t="s">
        <v>362</v>
      </c>
      <c r="C53" s="50"/>
      <c r="D53" s="36" t="str">
        <f t="shared" si="0"/>
        <v>Adresowalny</v>
      </c>
      <c r="E53" s="36" t="str">
        <f t="shared" si="1"/>
        <v>akustyczno-optyczny</v>
      </c>
      <c r="F53" s="36" t="str">
        <f t="shared" si="2"/>
        <v>tonowy</v>
      </c>
      <c r="G53" s="36" t="str">
        <f t="shared" si="3"/>
        <v>montaż 6m światło/obudowa-białe</v>
      </c>
      <c r="H53" s="41"/>
      <c r="I53" s="41"/>
      <c r="J53" s="41"/>
      <c r="K53" s="41"/>
      <c r="L53" s="41"/>
      <c r="M53" s="41"/>
      <c r="N53" s="82">
        <v>560</v>
      </c>
    </row>
    <row r="54" spans="1:14">
      <c r="A54" s="26">
        <v>51</v>
      </c>
      <c r="B54" s="27" t="s">
        <v>363</v>
      </c>
      <c r="C54" s="50"/>
      <c r="D54" s="36" t="str">
        <f t="shared" si="0"/>
        <v>Adresowalny</v>
      </c>
      <c r="E54" s="36" t="str">
        <f t="shared" si="1"/>
        <v>akustyczno-optyczny</v>
      </c>
      <c r="F54" s="36" t="str">
        <f t="shared" si="2"/>
        <v>głosowy</v>
      </c>
      <c r="G54" s="36" t="str">
        <f t="shared" si="3"/>
        <v>montaż 3m, światło/obudowa-czerwone</v>
      </c>
      <c r="H54" s="41"/>
      <c r="I54" s="41"/>
      <c r="J54" s="41"/>
      <c r="K54" s="41"/>
      <c r="L54" s="41"/>
      <c r="M54" s="41"/>
      <c r="N54" s="82">
        <v>549</v>
      </c>
    </row>
    <row r="55" spans="1:14">
      <c r="A55" s="26">
        <v>52</v>
      </c>
      <c r="B55" s="27" t="s">
        <v>364</v>
      </c>
      <c r="C55" s="50"/>
      <c r="D55" s="36" t="str">
        <f t="shared" si="0"/>
        <v>Adresowalny</v>
      </c>
      <c r="E55" s="36" t="str">
        <f t="shared" si="1"/>
        <v>akustyczno-optyczny</v>
      </c>
      <c r="F55" s="36" t="str">
        <f t="shared" si="2"/>
        <v>głosowy</v>
      </c>
      <c r="G55" s="36" t="str">
        <f t="shared" si="3"/>
        <v>montaż 6m światło/obudowa-czerwone</v>
      </c>
      <c r="H55" s="41"/>
      <c r="I55" s="41"/>
      <c r="J55" s="41"/>
      <c r="K55" s="41"/>
      <c r="L55" s="41"/>
      <c r="M55" s="41"/>
      <c r="N55" s="82">
        <v>560</v>
      </c>
    </row>
    <row r="56" spans="1:14">
      <c r="A56" s="26">
        <v>53</v>
      </c>
      <c r="B56" s="27" t="s">
        <v>365</v>
      </c>
      <c r="C56" s="50"/>
      <c r="D56" s="36" t="str">
        <f t="shared" si="0"/>
        <v>Adresowalny</v>
      </c>
      <c r="E56" s="36" t="str">
        <f t="shared" si="1"/>
        <v>akustyczno-optyczny</v>
      </c>
      <c r="F56" s="36" t="str">
        <f t="shared" si="2"/>
        <v>głosowy</v>
      </c>
      <c r="G56" s="36" t="str">
        <f t="shared" si="3"/>
        <v>montaż 6m światło/obudowa-białe</v>
      </c>
      <c r="H56" s="41"/>
      <c r="I56" s="41"/>
      <c r="J56" s="41"/>
      <c r="K56" s="41"/>
      <c r="L56" s="41"/>
      <c r="M56" s="41"/>
      <c r="N56" s="82">
        <v>560</v>
      </c>
    </row>
  </sheetData>
  <mergeCells count="2">
    <mergeCell ref="A2:N2"/>
    <mergeCell ref="A1:C1"/>
  </mergeCells>
  <hyperlinks>
    <hyperlink ref="A1" location="'Cennik POLON-ALFA S.A.'!A1" display="Powrót do głównego menu" xr:uid="{A00DB5D2-D018-49F9-B851-BFC305AD55A7}"/>
    <hyperlink ref="C7" location="Uwagi!A1" display=" *1)" xr:uid="{D8631797-2780-4997-A346-4DAE057FB1DD}"/>
    <hyperlink ref="C8" location="Uwagi!A1" display=" *1)" xr:uid="{3EB77F94-7B24-4DD4-91EC-CD314AA49E5E}"/>
    <hyperlink ref="C45" location="Uwagi!A1" display=" *1)" xr:uid="{93DA2BC9-876E-47AB-B615-BFFB05627BAE}"/>
    <hyperlink ref="C46" location="Uwagi!A1" display=" *1)" xr:uid="{4BEAB6E2-0395-4898-A5B4-2A47ACD2E2D2}"/>
    <hyperlink ref="C10" location="Uwagi!A1" display=" *2)" xr:uid="{6775623D-DB2C-45FA-A577-B6582F50DA28}"/>
    <hyperlink ref="C15" location="Uwagi!A1" display=" *3)" xr:uid="{987D5AD9-EC0B-4A15-9FA7-BF9AEE44CF6E}"/>
    <hyperlink ref="C17" location="Uwagi!A1" display=" *3)" xr:uid="{977FF5AD-6A99-4271-BB58-2BF38AE2B1BF}"/>
  </hyperlinks>
  <pageMargins left="0.7" right="0.7" top="0.75" bottom="0.75" header="0.3" footer="0.3"/>
  <pageSetup paperSize="9" scale="64" orientation="portrait" r:id="rId1"/>
  <headerFooter>
    <oddHeader>&amp;L&amp;G</oddHeader>
  </headerFooter>
  <legacy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CBF9B-52C5-4BBE-B09A-8BD47D88A989}">
  <dimension ref="A1:N44"/>
  <sheetViews>
    <sheetView showGridLines="0" zoomScaleNormal="100" workbookViewId="0">
      <selection activeCell="B3" sqref="B3:C3"/>
    </sheetView>
  </sheetViews>
  <sheetFormatPr defaultRowHeight="14"/>
  <cols>
    <col min="2" max="2" width="16" bestFit="1" customWidth="1"/>
    <col min="14" max="14" width="13.83203125" bestFit="1" customWidth="1"/>
  </cols>
  <sheetData>
    <row r="1" spans="1:14" ht="18" customHeight="1">
      <c r="A1" s="109" t="s">
        <v>519</v>
      </c>
      <c r="B1" s="109"/>
      <c r="C1" s="109"/>
      <c r="N1" s="33"/>
    </row>
    <row r="2" spans="1:14" ht="24" customHeight="1">
      <c r="A2" s="110" t="s">
        <v>207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>
      <c r="A3" s="91" t="s">
        <v>208</v>
      </c>
      <c r="B3" s="113" t="s">
        <v>209</v>
      </c>
      <c r="C3" s="113"/>
      <c r="D3" s="114" t="s">
        <v>210</v>
      </c>
      <c r="E3" s="114"/>
      <c r="F3" s="114"/>
      <c r="G3" s="114"/>
      <c r="H3" s="114"/>
      <c r="I3" s="114"/>
      <c r="J3" s="114"/>
      <c r="K3" s="114"/>
      <c r="L3" s="114"/>
      <c r="M3" s="91" t="s">
        <v>211</v>
      </c>
      <c r="N3" s="91" t="s">
        <v>212</v>
      </c>
    </row>
    <row r="4" spans="1:14">
      <c r="A4" s="26">
        <v>1</v>
      </c>
      <c r="B4" s="27" t="s">
        <v>213</v>
      </c>
      <c r="C4" s="29">
        <v>1</v>
      </c>
      <c r="D4" s="11" t="s">
        <v>214</v>
      </c>
      <c r="E4" s="29"/>
      <c r="F4" s="29"/>
      <c r="G4" s="29"/>
      <c r="H4" s="29"/>
      <c r="I4" s="29"/>
      <c r="J4" s="29"/>
      <c r="K4" s="29"/>
      <c r="L4" s="29"/>
      <c r="M4" s="26" t="s">
        <v>215</v>
      </c>
      <c r="N4" s="88">
        <v>2309</v>
      </c>
    </row>
    <row r="5" spans="1:14">
      <c r="A5" s="17">
        <v>2</v>
      </c>
      <c r="B5" s="18" t="s">
        <v>216</v>
      </c>
      <c r="C5" s="19">
        <v>5</v>
      </c>
      <c r="D5" s="8" t="s">
        <v>217</v>
      </c>
      <c r="E5" s="19"/>
      <c r="F5" s="19"/>
      <c r="G5" s="19"/>
      <c r="H5" s="19"/>
      <c r="I5" s="8"/>
      <c r="J5" s="19"/>
      <c r="K5" s="19"/>
      <c r="L5" s="19"/>
      <c r="M5" s="17" t="s">
        <v>215</v>
      </c>
      <c r="N5" s="89">
        <v>3335</v>
      </c>
    </row>
    <row r="6" spans="1:14">
      <c r="A6" s="17">
        <v>3</v>
      </c>
      <c r="B6" s="18" t="s">
        <v>213</v>
      </c>
      <c r="C6" s="19">
        <v>36</v>
      </c>
      <c r="D6" s="8" t="s">
        <v>218</v>
      </c>
      <c r="E6" s="19"/>
      <c r="F6" s="19"/>
      <c r="G6" s="19"/>
      <c r="H6" s="19"/>
      <c r="I6" s="19"/>
      <c r="J6" s="19"/>
      <c r="K6" s="19"/>
      <c r="L6" s="19"/>
      <c r="M6" s="17" t="s">
        <v>219</v>
      </c>
      <c r="N6" s="89">
        <v>4921</v>
      </c>
    </row>
    <row r="7" spans="1:14">
      <c r="A7" s="17">
        <v>4</v>
      </c>
      <c r="B7" s="18" t="s">
        <v>220</v>
      </c>
      <c r="C7" s="19">
        <v>2</v>
      </c>
      <c r="D7" s="8" t="s">
        <v>221</v>
      </c>
      <c r="E7" s="8"/>
      <c r="F7" s="8"/>
      <c r="G7" s="8"/>
      <c r="H7" s="8"/>
      <c r="I7" s="8"/>
      <c r="J7" s="8"/>
      <c r="K7" s="8"/>
      <c r="L7" s="8"/>
      <c r="M7" s="17" t="s">
        <v>215</v>
      </c>
      <c r="N7" s="89">
        <v>3708</v>
      </c>
    </row>
    <row r="8" spans="1:14">
      <c r="A8" s="17">
        <v>5</v>
      </c>
      <c r="B8" s="18" t="s">
        <v>222</v>
      </c>
      <c r="C8" s="19">
        <v>3</v>
      </c>
      <c r="D8" s="8" t="s">
        <v>223</v>
      </c>
      <c r="E8" s="19"/>
      <c r="F8" s="19"/>
      <c r="G8" s="19"/>
      <c r="H8" s="19"/>
      <c r="I8" s="19"/>
      <c r="J8" s="19"/>
      <c r="K8" s="19"/>
      <c r="L8" s="19"/>
      <c r="M8" s="17" t="s">
        <v>215</v>
      </c>
      <c r="N8" s="89">
        <v>2344</v>
      </c>
    </row>
    <row r="9" spans="1:14">
      <c r="A9" s="17">
        <v>6</v>
      </c>
      <c r="B9" s="18" t="s">
        <v>224</v>
      </c>
      <c r="C9" s="19">
        <v>6</v>
      </c>
      <c r="D9" s="8" t="s">
        <v>225</v>
      </c>
      <c r="E9" s="19"/>
      <c r="F9" s="19"/>
      <c r="G9" s="19"/>
      <c r="H9" s="19"/>
      <c r="I9" s="8"/>
      <c r="J9" s="19"/>
      <c r="K9" s="19"/>
      <c r="L9" s="19"/>
      <c r="M9" s="17" t="s">
        <v>215</v>
      </c>
      <c r="N9" s="89">
        <v>3406</v>
      </c>
    </row>
    <row r="10" spans="1:14">
      <c r="A10" s="17">
        <v>7</v>
      </c>
      <c r="B10" s="18" t="s">
        <v>222</v>
      </c>
      <c r="C10" s="19">
        <v>35</v>
      </c>
      <c r="D10" s="8" t="s">
        <v>226</v>
      </c>
      <c r="E10" s="19"/>
      <c r="F10" s="19"/>
      <c r="G10" s="19"/>
      <c r="H10" s="19"/>
      <c r="I10" s="8"/>
      <c r="J10" s="19"/>
      <c r="K10" s="19"/>
      <c r="L10" s="19"/>
      <c r="M10" s="17" t="s">
        <v>219</v>
      </c>
      <c r="N10" s="89">
        <v>4968</v>
      </c>
    </row>
    <row r="11" spans="1:14">
      <c r="A11" s="17">
        <v>8</v>
      </c>
      <c r="B11" s="18" t="s">
        <v>227</v>
      </c>
      <c r="C11" s="19">
        <v>4</v>
      </c>
      <c r="D11" s="8" t="s">
        <v>228</v>
      </c>
      <c r="E11" s="19"/>
      <c r="F11" s="19"/>
      <c r="G11" s="19"/>
      <c r="H11" s="19"/>
      <c r="I11" s="19"/>
      <c r="J11" s="19"/>
      <c r="K11" s="19"/>
      <c r="L11" s="19"/>
      <c r="M11" s="17" t="s">
        <v>215</v>
      </c>
      <c r="N11" s="89">
        <v>4385</v>
      </c>
    </row>
    <row r="12" spans="1:14">
      <c r="A12" s="17">
        <v>9</v>
      </c>
      <c r="B12" s="18" t="s">
        <v>229</v>
      </c>
      <c r="C12" s="19">
        <v>21</v>
      </c>
      <c r="D12" s="8" t="s">
        <v>230</v>
      </c>
      <c r="E12" s="19"/>
      <c r="F12" s="19"/>
      <c r="G12" s="19"/>
      <c r="H12" s="19"/>
      <c r="I12" s="19"/>
      <c r="J12" s="19"/>
      <c r="K12" s="19"/>
      <c r="L12" s="19"/>
      <c r="M12" s="17" t="s">
        <v>219</v>
      </c>
      <c r="N12" s="89">
        <v>6157</v>
      </c>
    </row>
    <row r="13" spans="1:14">
      <c r="A13" s="17">
        <v>10</v>
      </c>
      <c r="B13" s="18" t="s">
        <v>231</v>
      </c>
      <c r="C13" s="19">
        <v>22</v>
      </c>
      <c r="D13" s="8" t="s">
        <v>232</v>
      </c>
      <c r="E13" s="19"/>
      <c r="F13" s="19"/>
      <c r="G13" s="19"/>
      <c r="H13" s="19"/>
      <c r="I13" s="19"/>
      <c r="J13" s="19"/>
      <c r="K13" s="19"/>
      <c r="L13" s="19"/>
      <c r="M13" s="17" t="s">
        <v>219</v>
      </c>
      <c r="N13" s="89">
        <v>5738</v>
      </c>
    </row>
    <row r="14" spans="1:14">
      <c r="A14" s="17">
        <v>11</v>
      </c>
      <c r="B14" s="18" t="s">
        <v>227</v>
      </c>
      <c r="C14" s="19">
        <v>24</v>
      </c>
      <c r="D14" s="8" t="s">
        <v>233</v>
      </c>
      <c r="E14" s="19"/>
      <c r="F14" s="19"/>
      <c r="G14" s="19"/>
      <c r="H14" s="19"/>
      <c r="I14" s="19"/>
      <c r="J14" s="19"/>
      <c r="K14" s="19"/>
      <c r="L14" s="19"/>
      <c r="M14" s="17" t="s">
        <v>219</v>
      </c>
      <c r="N14" s="89">
        <v>5305</v>
      </c>
    </row>
    <row r="15" spans="1:14">
      <c r="A15" s="17">
        <v>12</v>
      </c>
      <c r="B15" s="18" t="s">
        <v>234</v>
      </c>
      <c r="C15" s="19">
        <v>25</v>
      </c>
      <c r="D15" s="8" t="s">
        <v>235</v>
      </c>
      <c r="E15" s="19"/>
      <c r="F15" s="19"/>
      <c r="G15" s="19"/>
      <c r="H15" s="19"/>
      <c r="I15" s="19"/>
      <c r="J15" s="19"/>
      <c r="K15" s="19"/>
      <c r="L15" s="19"/>
      <c r="M15" s="17" t="s">
        <v>219</v>
      </c>
      <c r="N15" s="89">
        <v>6879</v>
      </c>
    </row>
    <row r="16" spans="1:14">
      <c r="A16" s="17">
        <v>13</v>
      </c>
      <c r="B16" s="18" t="s">
        <v>236</v>
      </c>
      <c r="C16" s="19">
        <v>26</v>
      </c>
      <c r="D16" s="8" t="s">
        <v>237</v>
      </c>
      <c r="E16" s="19"/>
      <c r="F16" s="19"/>
      <c r="G16" s="19"/>
      <c r="H16" s="19"/>
      <c r="I16" s="19"/>
      <c r="J16" s="19"/>
      <c r="K16" s="19"/>
      <c r="L16" s="19"/>
      <c r="M16" s="17" t="s">
        <v>219</v>
      </c>
      <c r="N16" s="89">
        <v>6646</v>
      </c>
    </row>
    <row r="17" spans="1:14">
      <c r="A17" s="17">
        <v>14</v>
      </c>
      <c r="B17" s="18" t="s">
        <v>238</v>
      </c>
      <c r="C17" s="19">
        <v>27</v>
      </c>
      <c r="D17" s="8" t="s">
        <v>239</v>
      </c>
      <c r="E17" s="19"/>
      <c r="F17" s="19"/>
      <c r="G17" s="19"/>
      <c r="H17" s="19"/>
      <c r="I17" s="19"/>
      <c r="J17" s="19"/>
      <c r="K17" s="19"/>
      <c r="L17" s="19"/>
      <c r="M17" s="17" t="s">
        <v>219</v>
      </c>
      <c r="N17" s="89">
        <v>8232</v>
      </c>
    </row>
    <row r="18" spans="1:14">
      <c r="A18" s="17">
        <v>15</v>
      </c>
      <c r="B18" s="18" t="s">
        <v>240</v>
      </c>
      <c r="C18" s="19">
        <v>28</v>
      </c>
      <c r="D18" s="8" t="s">
        <v>241</v>
      </c>
      <c r="E18" s="19"/>
      <c r="F18" s="19"/>
      <c r="G18" s="19"/>
      <c r="H18" s="19"/>
      <c r="I18" s="19"/>
      <c r="J18" s="19"/>
      <c r="K18" s="19"/>
      <c r="L18" s="19"/>
      <c r="M18" s="17" t="s">
        <v>219</v>
      </c>
      <c r="N18" s="89">
        <v>7206</v>
      </c>
    </row>
    <row r="19" spans="1:14">
      <c r="A19" s="17">
        <v>16</v>
      </c>
      <c r="B19" s="18" t="s">
        <v>242</v>
      </c>
      <c r="C19" s="19">
        <v>29</v>
      </c>
      <c r="D19" s="8" t="s">
        <v>243</v>
      </c>
      <c r="E19" s="19"/>
      <c r="F19" s="19"/>
      <c r="G19" s="19"/>
      <c r="H19" s="19"/>
      <c r="I19" s="19"/>
      <c r="J19" s="19"/>
      <c r="K19" s="19"/>
      <c r="L19" s="19"/>
      <c r="M19" s="17" t="s">
        <v>219</v>
      </c>
      <c r="N19" s="89">
        <v>8232</v>
      </c>
    </row>
    <row r="20" spans="1:14">
      <c r="A20" s="17">
        <v>17</v>
      </c>
      <c r="B20" s="18" t="s">
        <v>244</v>
      </c>
      <c r="C20" s="19">
        <v>30</v>
      </c>
      <c r="D20" s="8" t="s">
        <v>245</v>
      </c>
      <c r="E20" s="19"/>
      <c r="F20" s="19"/>
      <c r="G20" s="19"/>
      <c r="H20" s="19"/>
      <c r="I20" s="19"/>
      <c r="J20" s="19"/>
      <c r="K20" s="19"/>
      <c r="L20" s="19"/>
      <c r="M20" s="17" t="s">
        <v>219</v>
      </c>
      <c r="N20" s="89">
        <v>9480</v>
      </c>
    </row>
    <row r="21" spans="1:14">
      <c r="A21" s="17">
        <v>18</v>
      </c>
      <c r="B21" s="18" t="s">
        <v>246</v>
      </c>
      <c r="C21" s="19">
        <v>31</v>
      </c>
      <c r="D21" s="8" t="s">
        <v>247</v>
      </c>
      <c r="E21" s="19"/>
      <c r="F21" s="19"/>
      <c r="G21" s="19"/>
      <c r="H21" s="19"/>
      <c r="I21" s="19"/>
      <c r="J21" s="19"/>
      <c r="K21" s="19"/>
      <c r="L21" s="19"/>
      <c r="M21" s="17" t="s">
        <v>219</v>
      </c>
      <c r="N21" s="89">
        <v>7510</v>
      </c>
    </row>
    <row r="22" spans="1:14">
      <c r="A22" s="17">
        <v>19</v>
      </c>
      <c r="B22" s="18" t="s">
        <v>248</v>
      </c>
      <c r="C22" s="19">
        <v>7</v>
      </c>
      <c r="D22" s="8" t="s">
        <v>249</v>
      </c>
      <c r="E22" s="19"/>
      <c r="F22" s="19"/>
      <c r="G22" s="19"/>
      <c r="H22" s="19"/>
      <c r="I22" s="8"/>
      <c r="J22" s="19"/>
      <c r="K22" s="19"/>
      <c r="L22" s="19"/>
      <c r="M22" s="17" t="s">
        <v>250</v>
      </c>
      <c r="N22" s="89">
        <v>9760</v>
      </c>
    </row>
    <row r="23" spans="1:14">
      <c r="A23" s="17">
        <v>20</v>
      </c>
      <c r="B23" s="18" t="s">
        <v>251</v>
      </c>
      <c r="C23" s="19">
        <v>10</v>
      </c>
      <c r="D23" s="8" t="s">
        <v>252</v>
      </c>
      <c r="E23" s="19"/>
      <c r="F23" s="19"/>
      <c r="G23" s="19"/>
      <c r="H23" s="19"/>
      <c r="I23" s="19"/>
      <c r="J23" s="19"/>
      <c r="K23" s="19"/>
      <c r="L23" s="19"/>
      <c r="M23" s="17" t="s">
        <v>250</v>
      </c>
      <c r="N23" s="89">
        <v>10203</v>
      </c>
    </row>
    <row r="24" spans="1:14">
      <c r="A24" s="17">
        <v>21</v>
      </c>
      <c r="B24" s="18" t="s">
        <v>253</v>
      </c>
      <c r="C24" s="19">
        <v>8</v>
      </c>
      <c r="D24" s="8" t="s">
        <v>254</v>
      </c>
      <c r="E24" s="19"/>
      <c r="F24" s="19"/>
      <c r="G24" s="19"/>
      <c r="H24" s="19"/>
      <c r="I24" s="19"/>
      <c r="J24" s="19"/>
      <c r="K24" s="19"/>
      <c r="L24" s="19"/>
      <c r="M24" s="17" t="s">
        <v>250</v>
      </c>
      <c r="N24" s="89">
        <v>10786</v>
      </c>
    </row>
    <row r="25" spans="1:14">
      <c r="A25" s="17">
        <v>22</v>
      </c>
      <c r="B25" s="18" t="s">
        <v>255</v>
      </c>
      <c r="C25" s="19">
        <v>11</v>
      </c>
      <c r="D25" s="8" t="s">
        <v>256</v>
      </c>
      <c r="E25" s="19"/>
      <c r="F25" s="19"/>
      <c r="G25" s="19"/>
      <c r="H25" s="19"/>
      <c r="I25" s="19"/>
      <c r="J25" s="19"/>
      <c r="K25" s="19"/>
      <c r="L25" s="19"/>
      <c r="M25" s="17" t="s">
        <v>250</v>
      </c>
      <c r="N25" s="89">
        <v>14622</v>
      </c>
    </row>
    <row r="26" spans="1:14">
      <c r="A26" s="17">
        <v>23</v>
      </c>
      <c r="B26" s="18" t="s">
        <v>257</v>
      </c>
      <c r="C26" s="19">
        <v>9</v>
      </c>
      <c r="D26" s="8" t="s">
        <v>258</v>
      </c>
      <c r="E26" s="19"/>
      <c r="F26" s="19"/>
      <c r="G26" s="19"/>
      <c r="H26" s="19"/>
      <c r="I26" s="19"/>
      <c r="J26" s="19"/>
      <c r="K26" s="19"/>
      <c r="L26" s="19"/>
      <c r="M26" s="17" t="s">
        <v>250</v>
      </c>
      <c r="N26" s="89">
        <v>16091</v>
      </c>
    </row>
    <row r="27" spans="1:14">
      <c r="A27" s="115" t="s">
        <v>259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</row>
    <row r="28" spans="1:14" ht="16.149999999999999" customHeight="1">
      <c r="A28" s="109" t="s">
        <v>519</v>
      </c>
      <c r="B28" s="109"/>
      <c r="C28" s="109"/>
      <c r="D28" s="14"/>
      <c r="E28" s="14"/>
      <c r="F28" s="14"/>
      <c r="G28" s="14"/>
      <c r="H28" s="14"/>
      <c r="I28" s="9"/>
      <c r="J28" s="9"/>
      <c r="K28" s="9"/>
      <c r="L28" s="9"/>
      <c r="M28" s="10"/>
      <c r="N28" s="48" t="s">
        <v>527</v>
      </c>
    </row>
    <row r="29" spans="1:14" ht="14.5">
      <c r="A29" s="111" t="s">
        <v>260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</row>
    <row r="30" spans="1:14">
      <c r="A30" s="1"/>
      <c r="B30" s="2" t="s">
        <v>1</v>
      </c>
      <c r="C30" s="2"/>
      <c r="D30" s="3"/>
      <c r="E30" s="3"/>
      <c r="F30" s="3"/>
      <c r="G30" s="3"/>
      <c r="H30" s="3" t="s">
        <v>2</v>
      </c>
      <c r="I30" s="3"/>
      <c r="J30" s="3"/>
      <c r="K30" s="3"/>
      <c r="L30" s="1"/>
      <c r="M30" s="3"/>
      <c r="N30" s="1" t="s">
        <v>3</v>
      </c>
    </row>
    <row r="31" spans="1:14">
      <c r="A31" s="26">
        <v>1</v>
      </c>
      <c r="B31" s="27" t="s">
        <v>261</v>
      </c>
      <c r="C31" s="27"/>
      <c r="D31" s="36" t="s">
        <v>262</v>
      </c>
      <c r="E31" s="36"/>
      <c r="F31" s="36"/>
      <c r="G31" s="36"/>
      <c r="H31" s="36"/>
      <c r="I31" s="36"/>
      <c r="J31" s="36"/>
      <c r="K31" s="36"/>
      <c r="L31" s="29"/>
      <c r="M31" s="36"/>
      <c r="N31" s="83">
        <v>656</v>
      </c>
    </row>
    <row r="32" spans="1:14">
      <c r="A32" s="17">
        <v>2</v>
      </c>
      <c r="B32" s="18" t="s">
        <v>263</v>
      </c>
      <c r="C32" s="18"/>
      <c r="D32" s="24" t="s">
        <v>264</v>
      </c>
      <c r="E32" s="24"/>
      <c r="F32" s="24"/>
      <c r="G32" s="24"/>
      <c r="H32" s="24"/>
      <c r="I32" s="24"/>
      <c r="J32" s="24"/>
      <c r="K32" s="24"/>
      <c r="L32" s="19"/>
      <c r="M32" s="24"/>
      <c r="N32" s="82">
        <v>656</v>
      </c>
    </row>
    <row r="33" spans="1:14">
      <c r="A33" s="23">
        <v>3</v>
      </c>
      <c r="B33" s="20" t="s">
        <v>265</v>
      </c>
      <c r="C33" s="20"/>
      <c r="D33" s="21" t="s">
        <v>616</v>
      </c>
      <c r="E33" s="21"/>
      <c r="F33" s="21"/>
      <c r="G33" s="21"/>
      <c r="H33" s="21"/>
      <c r="I33" s="21"/>
      <c r="J33" s="21"/>
      <c r="K33" s="21"/>
      <c r="L33" s="22"/>
      <c r="M33" s="21"/>
      <c r="N33" s="82">
        <v>580</v>
      </c>
    </row>
    <row r="34" spans="1:14">
      <c r="A34" s="23">
        <v>4</v>
      </c>
      <c r="B34" s="20" t="s">
        <v>266</v>
      </c>
      <c r="C34" s="20"/>
      <c r="D34" s="21" t="s">
        <v>617</v>
      </c>
      <c r="E34" s="21"/>
      <c r="F34" s="21"/>
      <c r="G34" s="21"/>
      <c r="H34" s="21"/>
      <c r="I34" s="21"/>
      <c r="J34" s="21"/>
      <c r="K34" s="21"/>
      <c r="L34" s="22"/>
      <c r="M34" s="21"/>
      <c r="N34" s="82">
        <v>644</v>
      </c>
    </row>
    <row r="35" spans="1:14">
      <c r="A35" s="23">
        <v>5</v>
      </c>
      <c r="B35" s="20" t="s">
        <v>358</v>
      </c>
      <c r="C35" s="20"/>
      <c r="D35" s="21" t="s">
        <v>359</v>
      </c>
      <c r="E35" s="21"/>
      <c r="F35" s="21"/>
      <c r="G35" s="21"/>
      <c r="H35" s="21"/>
      <c r="I35" s="21"/>
      <c r="J35" s="21"/>
      <c r="K35" s="21"/>
      <c r="L35" s="13"/>
      <c r="M35" s="12"/>
      <c r="N35" s="82">
        <v>1235</v>
      </c>
    </row>
    <row r="36" spans="1:14">
      <c r="A36" s="17">
        <v>6</v>
      </c>
      <c r="B36" s="18" t="s">
        <v>267</v>
      </c>
      <c r="C36" s="18"/>
      <c r="D36" s="24" t="s">
        <v>268</v>
      </c>
      <c r="E36" s="24"/>
      <c r="F36" s="24"/>
      <c r="G36" s="24"/>
      <c r="H36" s="24"/>
      <c r="I36" s="24"/>
      <c r="J36" s="24"/>
      <c r="K36" s="24"/>
      <c r="L36" s="19"/>
      <c r="M36" s="24"/>
      <c r="N36" s="82">
        <v>832</v>
      </c>
    </row>
    <row r="37" spans="1:14">
      <c r="A37" s="17">
        <v>7</v>
      </c>
      <c r="B37" s="18" t="s">
        <v>269</v>
      </c>
      <c r="C37" s="18"/>
      <c r="D37" s="24" t="s">
        <v>270</v>
      </c>
      <c r="E37" s="24"/>
      <c r="F37" s="24"/>
      <c r="G37" s="24"/>
      <c r="H37" s="24"/>
      <c r="I37" s="24"/>
      <c r="J37" s="24"/>
      <c r="K37" s="24"/>
      <c r="L37" s="19"/>
      <c r="M37" s="24"/>
      <c r="N37" s="82">
        <v>265</v>
      </c>
    </row>
    <row r="38" spans="1:14">
      <c r="A38" s="17">
        <v>8</v>
      </c>
      <c r="B38" s="18" t="s">
        <v>271</v>
      </c>
      <c r="C38" s="18"/>
      <c r="D38" s="24" t="s">
        <v>272</v>
      </c>
      <c r="E38" s="24"/>
      <c r="F38" s="24"/>
      <c r="G38" s="24"/>
      <c r="H38" s="24"/>
      <c r="I38" s="24"/>
      <c r="J38" s="24"/>
      <c r="K38" s="24"/>
      <c r="L38" s="19"/>
      <c r="M38" s="24"/>
      <c r="N38" s="82">
        <v>278</v>
      </c>
    </row>
    <row r="39" spans="1:14">
      <c r="A39" s="17">
        <v>9</v>
      </c>
      <c r="B39" s="18" t="s">
        <v>273</v>
      </c>
      <c r="C39" s="18"/>
      <c r="D39" s="24" t="s">
        <v>274</v>
      </c>
      <c r="E39" s="24"/>
      <c r="F39" s="24"/>
      <c r="G39" s="24"/>
      <c r="H39" s="24"/>
      <c r="I39" s="24"/>
      <c r="J39" s="24"/>
      <c r="K39" s="24"/>
      <c r="L39" s="19"/>
      <c r="M39" s="24"/>
      <c r="N39" s="82">
        <v>210</v>
      </c>
    </row>
    <row r="40" spans="1:14">
      <c r="A40" s="17">
        <v>10</v>
      </c>
      <c r="B40" s="18" t="s">
        <v>275</v>
      </c>
      <c r="C40" s="18"/>
      <c r="D40" s="24" t="s">
        <v>276</v>
      </c>
      <c r="E40" s="24"/>
      <c r="F40" s="24"/>
      <c r="G40" s="24"/>
      <c r="H40" s="24"/>
      <c r="I40" s="24"/>
      <c r="J40" s="24"/>
      <c r="K40" s="24"/>
      <c r="L40" s="19"/>
      <c r="M40" s="24"/>
      <c r="N40" s="82">
        <v>204</v>
      </c>
    </row>
    <row r="41" spans="1:14">
      <c r="A41" s="17">
        <v>11</v>
      </c>
      <c r="B41" s="18" t="s">
        <v>277</v>
      </c>
      <c r="C41" s="18"/>
      <c r="D41" s="24" t="s">
        <v>278</v>
      </c>
      <c r="E41" s="24"/>
      <c r="F41" s="24"/>
      <c r="G41" s="24"/>
      <c r="H41" s="24"/>
      <c r="I41" s="24"/>
      <c r="J41" s="24"/>
      <c r="K41" s="24"/>
      <c r="L41" s="19"/>
      <c r="M41" s="24"/>
      <c r="N41" s="82">
        <v>198</v>
      </c>
    </row>
    <row r="42" spans="1:14">
      <c r="A42" s="17">
        <v>12</v>
      </c>
      <c r="B42" s="18" t="s">
        <v>279</v>
      </c>
      <c r="C42" s="18"/>
      <c r="D42" s="24" t="s">
        <v>280</v>
      </c>
      <c r="E42" s="24"/>
      <c r="F42" s="24"/>
      <c r="G42" s="24"/>
      <c r="H42" s="24"/>
      <c r="I42" s="24"/>
      <c r="J42" s="24"/>
      <c r="K42" s="24"/>
      <c r="L42" s="19"/>
      <c r="M42" s="24"/>
      <c r="N42" s="82">
        <v>8</v>
      </c>
    </row>
    <row r="43" spans="1:14">
      <c r="A43" s="17">
        <v>13</v>
      </c>
      <c r="B43" s="18" t="s">
        <v>281</v>
      </c>
      <c r="C43" s="18"/>
      <c r="D43" s="24" t="s">
        <v>282</v>
      </c>
      <c r="E43" s="24"/>
      <c r="F43" s="24"/>
      <c r="G43" s="24"/>
      <c r="H43" s="24"/>
      <c r="I43" s="24"/>
      <c r="J43" s="24"/>
      <c r="K43" s="24"/>
      <c r="L43" s="19"/>
      <c r="M43" s="24"/>
      <c r="N43" s="82">
        <v>72</v>
      </c>
    </row>
    <row r="44" spans="1:14">
      <c r="A44" s="17">
        <v>14</v>
      </c>
      <c r="B44" s="18" t="s">
        <v>283</v>
      </c>
      <c r="C44" s="18"/>
      <c r="D44" s="24" t="s">
        <v>284</v>
      </c>
      <c r="E44" s="24"/>
      <c r="F44" s="24"/>
      <c r="G44" s="24"/>
      <c r="H44" s="24"/>
      <c r="I44" s="24"/>
      <c r="J44" s="24"/>
      <c r="K44" s="24"/>
      <c r="L44" s="19"/>
      <c r="M44" s="24"/>
      <c r="N44" s="82">
        <v>85</v>
      </c>
    </row>
  </sheetData>
  <mergeCells count="7">
    <mergeCell ref="A2:N2"/>
    <mergeCell ref="A28:C28"/>
    <mergeCell ref="A1:C1"/>
    <mergeCell ref="A29:N29"/>
    <mergeCell ref="B3:C3"/>
    <mergeCell ref="D3:L3"/>
    <mergeCell ref="A27:N27"/>
  </mergeCells>
  <hyperlinks>
    <hyperlink ref="A1" location="'Cennik POLON-ALFA S.A.'!A1" display="Powrót do głównego menu" xr:uid="{A87B6F9A-5008-4E04-8012-81EC709D8938}"/>
    <hyperlink ref="A28" location="'Cennik POLON-ALFA S.A.'!A1" display="Powrót do głównego menu" xr:uid="{5C9FEDF3-3CB8-4470-9A8D-A29C7CEEC796}"/>
    <hyperlink ref="N28" location="'UCS 6000'!A1" display="do góry" xr:uid="{DE90EB15-6A73-4B82-B73B-6DFE119DC6FA}"/>
  </hyperlinks>
  <pageMargins left="0.7" right="0.7" top="0.75" bottom="0.75" header="0.3" footer="0.3"/>
  <pageSetup paperSize="9" scale="60" orientation="portrait" r:id="rId1"/>
  <headerFooter>
    <oddHeader>&amp;L&amp;G</oddHeader>
  </headerFooter>
  <legacy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D56FE-5335-491F-8CA8-7546ED1AF4A9}">
  <dimension ref="A1:O33"/>
  <sheetViews>
    <sheetView showGridLines="0" zoomScaleNormal="100" workbookViewId="0">
      <selection sqref="A1:C1"/>
    </sheetView>
  </sheetViews>
  <sheetFormatPr defaultColWidth="8.75" defaultRowHeight="14"/>
  <cols>
    <col min="1" max="1" width="8.75" style="16"/>
    <col min="2" max="2" width="14.75" customWidth="1"/>
    <col min="3" max="3" width="6.33203125" style="57" customWidth="1"/>
    <col min="4" max="4" width="10" customWidth="1"/>
    <col min="5" max="5" width="12.25" customWidth="1"/>
    <col min="6" max="6" width="6" customWidth="1"/>
    <col min="11" max="13" width="6.25" customWidth="1"/>
    <col min="14" max="14" width="13.25" bestFit="1" customWidth="1"/>
  </cols>
  <sheetData>
    <row r="1" spans="1:15" ht="18" customHeight="1">
      <c r="A1" s="109" t="s">
        <v>519</v>
      </c>
      <c r="B1" s="109"/>
      <c r="C1" s="109"/>
      <c r="N1" s="33"/>
    </row>
    <row r="2" spans="1:15" s="44" customFormat="1" ht="24" customHeight="1">
      <c r="A2" s="110" t="s">
        <v>538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5">
      <c r="A3" s="1"/>
      <c r="B3" s="2" t="s">
        <v>1</v>
      </c>
      <c r="C3" s="2"/>
      <c r="D3" s="3"/>
      <c r="E3" s="3"/>
      <c r="F3" s="3"/>
      <c r="G3" s="3"/>
      <c r="H3" s="3" t="s">
        <v>2</v>
      </c>
      <c r="I3" s="3"/>
      <c r="J3" s="3"/>
      <c r="K3" s="3"/>
      <c r="L3" s="1"/>
      <c r="M3" s="3"/>
      <c r="N3" s="1" t="s">
        <v>3</v>
      </c>
    </row>
    <row r="4" spans="1:15" s="63" customFormat="1" ht="40.5" customHeight="1">
      <c r="A4" s="92">
        <v>1</v>
      </c>
      <c r="B4" s="64" t="s">
        <v>540</v>
      </c>
      <c r="C4" s="64"/>
      <c r="D4" s="117" t="s">
        <v>565</v>
      </c>
      <c r="E4" s="117"/>
      <c r="F4" s="117"/>
      <c r="G4" s="117"/>
      <c r="H4" s="117"/>
      <c r="I4" s="117"/>
      <c r="J4" s="117"/>
      <c r="K4" s="117"/>
      <c r="L4" s="117"/>
      <c r="M4" s="117"/>
      <c r="N4" s="93">
        <v>2507</v>
      </c>
      <c r="O4" s="79"/>
    </row>
    <row r="5" spans="1:15" s="63" customFormat="1" ht="40.5" customHeight="1">
      <c r="A5" s="66">
        <v>2</v>
      </c>
      <c r="B5" s="61" t="s">
        <v>541</v>
      </c>
      <c r="C5" s="61"/>
      <c r="D5" s="116" t="s">
        <v>566</v>
      </c>
      <c r="E5" s="116"/>
      <c r="F5" s="116"/>
      <c r="G5" s="116"/>
      <c r="H5" s="116"/>
      <c r="I5" s="116"/>
      <c r="J5" s="116"/>
      <c r="K5" s="116"/>
      <c r="L5" s="116"/>
      <c r="M5" s="116"/>
      <c r="N5" s="90">
        <v>629</v>
      </c>
      <c r="O5" s="79"/>
    </row>
    <row r="6" spans="1:15" s="63" customFormat="1" ht="40.5" customHeight="1">
      <c r="A6" s="66">
        <v>3</v>
      </c>
      <c r="B6" s="61" t="s">
        <v>542</v>
      </c>
      <c r="C6" s="61"/>
      <c r="D6" s="116" t="s">
        <v>567</v>
      </c>
      <c r="E6" s="116"/>
      <c r="F6" s="116"/>
      <c r="G6" s="116"/>
      <c r="H6" s="116"/>
      <c r="I6" s="116"/>
      <c r="J6" s="116"/>
      <c r="K6" s="116"/>
      <c r="L6" s="116"/>
      <c r="M6" s="116"/>
      <c r="N6" s="90">
        <v>4397</v>
      </c>
      <c r="O6" s="79"/>
    </row>
    <row r="7" spans="1:15" s="63" customFormat="1" ht="40.5" customHeight="1">
      <c r="A7" s="66">
        <v>4</v>
      </c>
      <c r="B7" s="61" t="s">
        <v>543</v>
      </c>
      <c r="C7" s="61"/>
      <c r="D7" s="116" t="s">
        <v>566</v>
      </c>
      <c r="E7" s="116"/>
      <c r="F7" s="116"/>
      <c r="G7" s="116"/>
      <c r="H7" s="116"/>
      <c r="I7" s="116"/>
      <c r="J7" s="116"/>
      <c r="K7" s="116"/>
      <c r="L7" s="116"/>
      <c r="M7" s="116"/>
      <c r="N7" s="90">
        <v>1258</v>
      </c>
      <c r="O7" s="79"/>
    </row>
    <row r="8" spans="1:15" s="63" customFormat="1" ht="40.5" customHeight="1">
      <c r="A8" s="66">
        <v>5</v>
      </c>
      <c r="B8" s="61" t="s">
        <v>544</v>
      </c>
      <c r="C8" s="61"/>
      <c r="D8" s="116" t="s">
        <v>568</v>
      </c>
      <c r="E8" s="116"/>
      <c r="F8" s="116"/>
      <c r="G8" s="116"/>
      <c r="H8" s="116"/>
      <c r="I8" s="116"/>
      <c r="J8" s="116"/>
      <c r="K8" s="116"/>
      <c r="L8" s="116"/>
      <c r="M8" s="116"/>
      <c r="N8" s="90">
        <v>11322</v>
      </c>
      <c r="O8" s="79"/>
    </row>
    <row r="9" spans="1:15" s="63" customFormat="1" ht="40.5" customHeight="1">
      <c r="A9" s="66">
        <v>6</v>
      </c>
      <c r="B9" s="61" t="s">
        <v>545</v>
      </c>
      <c r="C9" s="61"/>
      <c r="D9" s="116" t="s">
        <v>566</v>
      </c>
      <c r="E9" s="116"/>
      <c r="F9" s="116"/>
      <c r="G9" s="116"/>
      <c r="H9" s="116"/>
      <c r="I9" s="116"/>
      <c r="J9" s="116"/>
      <c r="K9" s="116"/>
      <c r="L9" s="116"/>
      <c r="M9" s="116"/>
      <c r="N9" s="90">
        <v>2507</v>
      </c>
      <c r="O9" s="79"/>
    </row>
    <row r="10" spans="1:15" s="63" customFormat="1" ht="40.5" customHeight="1">
      <c r="A10" s="66">
        <v>7</v>
      </c>
      <c r="B10" s="61" t="s">
        <v>546</v>
      </c>
      <c r="C10" s="61"/>
      <c r="D10" s="116" t="s">
        <v>569</v>
      </c>
      <c r="E10" s="116"/>
      <c r="F10" s="116"/>
      <c r="G10" s="116"/>
      <c r="H10" s="116"/>
      <c r="I10" s="116"/>
      <c r="J10" s="116"/>
      <c r="K10" s="116"/>
      <c r="L10" s="116"/>
      <c r="M10" s="116"/>
      <c r="N10" s="90">
        <v>16359</v>
      </c>
      <c r="O10" s="79"/>
    </row>
    <row r="11" spans="1:15" s="63" customFormat="1" ht="40.5" customHeight="1">
      <c r="A11" s="66">
        <v>8</v>
      </c>
      <c r="B11" s="61" t="s">
        <v>547</v>
      </c>
      <c r="C11" s="61"/>
      <c r="D11" s="116" t="s">
        <v>566</v>
      </c>
      <c r="E11" s="116"/>
      <c r="F11" s="116"/>
      <c r="G11" s="116"/>
      <c r="H11" s="116"/>
      <c r="I11" s="116"/>
      <c r="J11" s="116"/>
      <c r="K11" s="116"/>
      <c r="L11" s="116"/>
      <c r="M11" s="116"/>
      <c r="N11" s="90">
        <v>3766</v>
      </c>
      <c r="O11" s="79"/>
    </row>
    <row r="12" spans="1:15" s="63" customFormat="1" ht="40.5" customHeight="1">
      <c r="A12" s="66">
        <v>9</v>
      </c>
      <c r="B12" s="61" t="s">
        <v>548</v>
      </c>
      <c r="C12" s="61"/>
      <c r="D12" s="116" t="s">
        <v>570</v>
      </c>
      <c r="E12" s="116"/>
      <c r="F12" s="116"/>
      <c r="G12" s="116"/>
      <c r="H12" s="116"/>
      <c r="I12" s="116"/>
      <c r="J12" s="116"/>
      <c r="K12" s="116"/>
      <c r="L12" s="116"/>
      <c r="M12" s="116"/>
      <c r="N12" s="90">
        <v>20138</v>
      </c>
      <c r="O12" s="79"/>
    </row>
    <row r="13" spans="1:15" s="63" customFormat="1" ht="40.5" customHeight="1">
      <c r="A13" s="66">
        <v>10</v>
      </c>
      <c r="B13" s="64" t="s">
        <v>549</v>
      </c>
      <c r="C13" s="64"/>
      <c r="D13" s="116" t="s">
        <v>566</v>
      </c>
      <c r="E13" s="116"/>
      <c r="F13" s="116"/>
      <c r="G13" s="116"/>
      <c r="H13" s="116"/>
      <c r="I13" s="116"/>
      <c r="J13" s="116"/>
      <c r="K13" s="116"/>
      <c r="L13" s="116"/>
      <c r="M13" s="116"/>
      <c r="N13" s="90">
        <v>6285</v>
      </c>
      <c r="O13" s="79"/>
    </row>
    <row r="14" spans="1:15" s="63" customFormat="1" ht="40.5" customHeight="1">
      <c r="A14" s="66">
        <v>11</v>
      </c>
      <c r="B14" s="64" t="s">
        <v>1185</v>
      </c>
      <c r="C14" s="64"/>
      <c r="D14" s="116" t="s">
        <v>1184</v>
      </c>
      <c r="E14" s="116"/>
      <c r="F14" s="116"/>
      <c r="G14" s="116"/>
      <c r="H14" s="116"/>
      <c r="I14" s="116"/>
      <c r="J14" s="116"/>
      <c r="K14" s="116"/>
      <c r="L14" s="116"/>
      <c r="M14" s="116"/>
      <c r="N14" s="90">
        <v>1574</v>
      </c>
      <c r="O14" s="79"/>
    </row>
    <row r="15" spans="1:15" s="63" customFormat="1" ht="40.5" customHeight="1">
      <c r="A15" s="66">
        <v>12</v>
      </c>
      <c r="B15" s="61" t="s">
        <v>1171</v>
      </c>
      <c r="C15" s="61"/>
      <c r="D15" s="116" t="s">
        <v>653</v>
      </c>
      <c r="E15" s="116"/>
      <c r="F15" s="116"/>
      <c r="G15" s="116"/>
      <c r="H15" s="116"/>
      <c r="I15" s="116"/>
      <c r="J15" s="116"/>
      <c r="K15" s="116"/>
      <c r="L15" s="116"/>
      <c r="M15" s="116"/>
      <c r="N15" s="90">
        <v>21303</v>
      </c>
      <c r="O15" s="79"/>
    </row>
    <row r="16" spans="1:15" s="63" customFormat="1" ht="40.5" customHeight="1">
      <c r="A16" s="66">
        <v>13</v>
      </c>
      <c r="B16" s="61" t="s">
        <v>1172</v>
      </c>
      <c r="C16" s="61"/>
      <c r="D16" s="116" t="s">
        <v>550</v>
      </c>
      <c r="E16" s="116"/>
      <c r="F16" s="116"/>
      <c r="G16" s="116"/>
      <c r="H16" s="116"/>
      <c r="I16" s="116"/>
      <c r="J16" s="116"/>
      <c r="K16" s="116"/>
      <c r="L16" s="116"/>
      <c r="M16" s="116"/>
      <c r="N16" s="90">
        <v>19588</v>
      </c>
      <c r="O16" s="79"/>
    </row>
    <row r="17" spans="1:15" s="63" customFormat="1" ht="40.5" customHeight="1">
      <c r="A17" s="66">
        <v>14</v>
      </c>
      <c r="B17" s="61" t="s">
        <v>1175</v>
      </c>
      <c r="C17" s="61"/>
      <c r="D17" s="116" t="s">
        <v>1174</v>
      </c>
      <c r="E17" s="116"/>
      <c r="F17" s="116"/>
      <c r="G17" s="116"/>
      <c r="H17" s="116"/>
      <c r="I17" s="116"/>
      <c r="J17" s="116"/>
      <c r="K17" s="116"/>
      <c r="L17" s="116"/>
      <c r="M17" s="116"/>
      <c r="N17" s="90">
        <v>19343</v>
      </c>
      <c r="O17" s="79"/>
    </row>
    <row r="18" spans="1:15" s="63" customFormat="1" ht="40.5" customHeight="1">
      <c r="A18" s="66">
        <v>15</v>
      </c>
      <c r="B18" s="61" t="s">
        <v>551</v>
      </c>
      <c r="C18" s="61"/>
      <c r="D18" s="116" t="s">
        <v>571</v>
      </c>
      <c r="E18" s="116"/>
      <c r="F18" s="116"/>
      <c r="G18" s="116"/>
      <c r="H18" s="116"/>
      <c r="I18" s="116"/>
      <c r="J18" s="116"/>
      <c r="K18" s="116"/>
      <c r="L18" s="116"/>
      <c r="M18" s="116"/>
      <c r="N18" s="90">
        <v>1385</v>
      </c>
      <c r="O18" s="79"/>
    </row>
    <row r="19" spans="1:15" s="63" customFormat="1" ht="40.5" customHeight="1">
      <c r="A19" s="66">
        <v>16</v>
      </c>
      <c r="B19" s="61" t="s">
        <v>552</v>
      </c>
      <c r="C19" s="61"/>
      <c r="D19" s="116" t="s">
        <v>572</v>
      </c>
      <c r="E19" s="116"/>
      <c r="F19" s="116"/>
      <c r="G19" s="116"/>
      <c r="H19" s="116"/>
      <c r="I19" s="116"/>
      <c r="J19" s="116"/>
      <c r="K19" s="116"/>
      <c r="L19" s="116"/>
      <c r="M19" s="116"/>
      <c r="N19" s="90">
        <v>158</v>
      </c>
      <c r="O19" s="79"/>
    </row>
    <row r="20" spans="1:15" s="63" customFormat="1" ht="40.5" customHeight="1">
      <c r="A20" s="66">
        <v>17</v>
      </c>
      <c r="B20" s="61" t="s">
        <v>553</v>
      </c>
      <c r="C20" s="61"/>
      <c r="D20" s="116" t="s">
        <v>573</v>
      </c>
      <c r="E20" s="116"/>
      <c r="F20" s="116"/>
      <c r="G20" s="116"/>
      <c r="H20" s="116"/>
      <c r="I20" s="116"/>
      <c r="J20" s="116"/>
      <c r="K20" s="116"/>
      <c r="L20" s="116"/>
      <c r="M20" s="116"/>
      <c r="N20" s="90">
        <v>201</v>
      </c>
      <c r="O20" s="79"/>
    </row>
    <row r="21" spans="1:15" s="63" customFormat="1" ht="40.5" customHeight="1">
      <c r="A21" s="66">
        <v>18</v>
      </c>
      <c r="B21" s="61" t="s">
        <v>554</v>
      </c>
      <c r="C21" s="61"/>
      <c r="D21" s="116" t="s">
        <v>574</v>
      </c>
      <c r="E21" s="116"/>
      <c r="F21" s="116"/>
      <c r="G21" s="116"/>
      <c r="H21" s="116"/>
      <c r="I21" s="116"/>
      <c r="J21" s="116"/>
      <c r="K21" s="116"/>
      <c r="L21" s="116"/>
      <c r="M21" s="116"/>
      <c r="N21" s="90">
        <v>45</v>
      </c>
      <c r="O21" s="79"/>
    </row>
    <row r="22" spans="1:15" s="63" customFormat="1" ht="40.5" customHeight="1">
      <c r="A22" s="66">
        <v>19</v>
      </c>
      <c r="B22" s="61" t="s">
        <v>555</v>
      </c>
      <c r="C22" s="61"/>
      <c r="D22" s="116" t="s">
        <v>575</v>
      </c>
      <c r="E22" s="116"/>
      <c r="F22" s="116"/>
      <c r="G22" s="116"/>
      <c r="H22" s="116"/>
      <c r="I22" s="116"/>
      <c r="J22" s="116"/>
      <c r="K22" s="116"/>
      <c r="L22" s="116"/>
      <c r="M22" s="116"/>
      <c r="N22" s="90">
        <v>37</v>
      </c>
      <c r="O22" s="79"/>
    </row>
    <row r="23" spans="1:15" s="63" customFormat="1" ht="40.5" customHeight="1">
      <c r="A23" s="66">
        <v>20</v>
      </c>
      <c r="B23" s="61" t="s">
        <v>556</v>
      </c>
      <c r="C23" s="61"/>
      <c r="D23" s="116" t="s">
        <v>576</v>
      </c>
      <c r="E23" s="116"/>
      <c r="F23" s="116"/>
      <c r="G23" s="116"/>
      <c r="H23" s="116"/>
      <c r="I23" s="116"/>
      <c r="J23" s="116"/>
      <c r="K23" s="116"/>
      <c r="L23" s="116"/>
      <c r="M23" s="116"/>
      <c r="N23" s="90">
        <v>51</v>
      </c>
      <c r="O23" s="79"/>
    </row>
    <row r="24" spans="1:15" s="63" customFormat="1" ht="40.5" customHeight="1">
      <c r="A24" s="66">
        <v>21</v>
      </c>
      <c r="B24" s="61" t="s">
        <v>557</v>
      </c>
      <c r="C24" s="61"/>
      <c r="D24" s="116" t="s">
        <v>577</v>
      </c>
      <c r="E24" s="116"/>
      <c r="F24" s="116"/>
      <c r="G24" s="116"/>
      <c r="H24" s="116"/>
      <c r="I24" s="116"/>
      <c r="J24" s="116"/>
      <c r="K24" s="116"/>
      <c r="L24" s="116"/>
      <c r="M24" s="116"/>
      <c r="N24" s="90">
        <v>12</v>
      </c>
      <c r="O24" s="79"/>
    </row>
    <row r="25" spans="1:15" s="63" customFormat="1" ht="40.5" customHeight="1">
      <c r="A25" s="66">
        <v>22</v>
      </c>
      <c r="B25" s="61" t="s">
        <v>558</v>
      </c>
      <c r="C25" s="61"/>
      <c r="D25" s="116" t="s">
        <v>560</v>
      </c>
      <c r="E25" s="116"/>
      <c r="F25" s="116"/>
      <c r="G25" s="116"/>
      <c r="H25" s="116"/>
      <c r="I25" s="116"/>
      <c r="J25" s="116"/>
      <c r="K25" s="116"/>
      <c r="L25" s="116"/>
      <c r="M25" s="116"/>
      <c r="N25" s="90">
        <v>95</v>
      </c>
      <c r="O25" s="79"/>
    </row>
    <row r="26" spans="1:15" s="63" customFormat="1" ht="40.5" customHeight="1">
      <c r="A26" s="66">
        <v>23</v>
      </c>
      <c r="B26" s="61" t="s">
        <v>559</v>
      </c>
      <c r="C26" s="61"/>
      <c r="D26" s="116" t="s">
        <v>578</v>
      </c>
      <c r="E26" s="116"/>
      <c r="F26" s="116"/>
      <c r="G26" s="116"/>
      <c r="H26" s="116"/>
      <c r="I26" s="116"/>
      <c r="J26" s="116"/>
      <c r="K26" s="116"/>
      <c r="L26" s="116"/>
      <c r="M26" s="116"/>
      <c r="N26" s="90">
        <v>436</v>
      </c>
      <c r="O26" s="79"/>
    </row>
    <row r="27" spans="1:15" s="63" customFormat="1" ht="40.5" customHeight="1">
      <c r="A27" s="66">
        <v>24</v>
      </c>
      <c r="B27" s="61" t="s">
        <v>539</v>
      </c>
      <c r="C27" s="61"/>
      <c r="D27" s="116" t="s">
        <v>579</v>
      </c>
      <c r="E27" s="116"/>
      <c r="F27" s="116"/>
      <c r="G27" s="116"/>
      <c r="H27" s="116"/>
      <c r="I27" s="116"/>
      <c r="J27" s="116"/>
      <c r="K27" s="116"/>
      <c r="L27" s="116"/>
      <c r="M27" s="116"/>
      <c r="N27" s="90">
        <v>436</v>
      </c>
      <c r="O27" s="79"/>
    </row>
    <row r="29" spans="1:15" ht="14.5">
      <c r="A29" s="109" t="s">
        <v>519</v>
      </c>
      <c r="B29" s="109"/>
      <c r="C29" s="109"/>
      <c r="D29" s="15"/>
      <c r="E29" s="15"/>
      <c r="F29" s="15"/>
      <c r="G29" s="15"/>
      <c r="H29" s="15"/>
      <c r="I29" s="15"/>
      <c r="J29" s="15"/>
      <c r="K29" s="15"/>
      <c r="L29" s="14"/>
      <c r="M29" s="15"/>
      <c r="N29" s="48" t="s">
        <v>527</v>
      </c>
    </row>
    <row r="30" spans="1:15" ht="14.5">
      <c r="A30" s="111" t="s">
        <v>561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</row>
    <row r="31" spans="1:15">
      <c r="A31" s="1"/>
      <c r="B31" s="2" t="s">
        <v>1</v>
      </c>
      <c r="C31" s="2"/>
      <c r="D31" s="3"/>
      <c r="E31" s="3"/>
      <c r="F31" s="3"/>
      <c r="G31" s="3"/>
      <c r="H31" s="3" t="s">
        <v>2</v>
      </c>
      <c r="I31" s="3"/>
      <c r="J31" s="3"/>
      <c r="K31" s="3"/>
      <c r="L31" s="1"/>
      <c r="M31" s="3"/>
      <c r="N31" s="1" t="s">
        <v>3</v>
      </c>
    </row>
    <row r="32" spans="1:15" s="63" customFormat="1" ht="40.5" customHeight="1">
      <c r="A32" s="92">
        <v>1</v>
      </c>
      <c r="B32" s="64" t="s">
        <v>562</v>
      </c>
      <c r="C32" s="64"/>
      <c r="D32" s="117" t="s">
        <v>580</v>
      </c>
      <c r="E32" s="117"/>
      <c r="F32" s="117"/>
      <c r="G32" s="117"/>
      <c r="H32" s="117"/>
      <c r="I32" s="117"/>
      <c r="J32" s="117"/>
      <c r="K32" s="117"/>
      <c r="L32" s="117"/>
      <c r="M32" s="117"/>
      <c r="N32" s="65" t="s">
        <v>564</v>
      </c>
    </row>
    <row r="33" spans="1:14" s="63" customFormat="1" ht="40.5" customHeight="1">
      <c r="A33" s="66">
        <v>2</v>
      </c>
      <c r="B33" s="61" t="s">
        <v>563</v>
      </c>
      <c r="C33" s="61"/>
      <c r="D33" s="116" t="s">
        <v>581</v>
      </c>
      <c r="E33" s="116"/>
      <c r="F33" s="116"/>
      <c r="G33" s="116"/>
      <c r="H33" s="116"/>
      <c r="I33" s="116"/>
      <c r="J33" s="116"/>
      <c r="K33" s="116"/>
      <c r="L33" s="116"/>
      <c r="M33" s="116"/>
      <c r="N33" s="62" t="s">
        <v>564</v>
      </c>
    </row>
  </sheetData>
  <mergeCells count="30">
    <mergeCell ref="D14:M14"/>
    <mergeCell ref="A1:C1"/>
    <mergeCell ref="A2:N2"/>
    <mergeCell ref="A29:C29"/>
    <mergeCell ref="A30:N30"/>
    <mergeCell ref="D4:M4"/>
    <mergeCell ref="D5:M5"/>
    <mergeCell ref="D6:M6"/>
    <mergeCell ref="D7:M7"/>
    <mergeCell ref="D20:M20"/>
    <mergeCell ref="D8:M8"/>
    <mergeCell ref="D9:M9"/>
    <mergeCell ref="D10:M10"/>
    <mergeCell ref="D11:M11"/>
    <mergeCell ref="D12:M12"/>
    <mergeCell ref="D13:M13"/>
    <mergeCell ref="D15:M15"/>
    <mergeCell ref="D16:M16"/>
    <mergeCell ref="D17:M17"/>
    <mergeCell ref="D18:M18"/>
    <mergeCell ref="D19:M19"/>
    <mergeCell ref="D27:M27"/>
    <mergeCell ref="D32:M32"/>
    <mergeCell ref="D33:M33"/>
    <mergeCell ref="D21:M21"/>
    <mergeCell ref="D22:M22"/>
    <mergeCell ref="D23:M23"/>
    <mergeCell ref="D24:M24"/>
    <mergeCell ref="D25:M25"/>
    <mergeCell ref="D26:M26"/>
  </mergeCells>
  <hyperlinks>
    <hyperlink ref="A1" location="'Cennik POLON-ALFA S.A.'!A1" display="Powrót do głównego menu" xr:uid="{B0D4C298-8107-43A5-A8B5-C1AD5A123D3F}"/>
    <hyperlink ref="A29" location="'Cennik POLON-ALFA S.A.'!A1" display="Powrót do głównego menu" xr:uid="{D8F20BAD-0C65-49FA-BB7E-5171D23C2527}"/>
    <hyperlink ref="N29" location="'POLON 6000'!A1" display="do góry" xr:uid="{27D8182F-0369-4F27-B540-E08684E2EA0F}"/>
  </hyperlinks>
  <pageMargins left="0.7" right="0.7" top="0.75" bottom="0.75" header="0.3" footer="0.3"/>
  <pageSetup paperSize="9" scale="64" orientation="portrait" r:id="rId1"/>
  <headerFooter>
    <oddHeader>&amp;L&amp;G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5B9AB-F059-4A90-B0AE-C480329841EB}">
  <dimension ref="A1:N97"/>
  <sheetViews>
    <sheetView showGridLines="0" zoomScaleNormal="100" workbookViewId="0">
      <selection sqref="A1:C1"/>
    </sheetView>
  </sheetViews>
  <sheetFormatPr defaultRowHeight="14"/>
  <cols>
    <col min="2" max="2" width="14.75" customWidth="1"/>
    <col min="3" max="3" width="6.33203125" style="57" customWidth="1"/>
    <col min="4" max="4" width="10" customWidth="1"/>
    <col min="5" max="5" width="12.25" customWidth="1"/>
    <col min="6" max="6" width="6" customWidth="1"/>
    <col min="11" max="13" width="6.25" customWidth="1"/>
    <col min="14" max="14" width="13.25" bestFit="1" customWidth="1"/>
  </cols>
  <sheetData>
    <row r="1" spans="1:14" ht="18" customHeight="1">
      <c r="A1" s="109" t="s">
        <v>519</v>
      </c>
      <c r="B1" s="109"/>
      <c r="C1" s="109"/>
      <c r="N1" s="33"/>
    </row>
    <row r="2" spans="1:14" s="44" customFormat="1" ht="24" customHeight="1">
      <c r="A2" s="110" t="s">
        <v>1170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>
      <c r="A3" s="1"/>
      <c r="B3" s="2" t="s">
        <v>1</v>
      </c>
      <c r="C3" s="2"/>
      <c r="D3" s="3"/>
      <c r="E3" s="3"/>
      <c r="F3" s="3"/>
      <c r="G3" s="3"/>
      <c r="H3" s="3" t="s">
        <v>2</v>
      </c>
      <c r="I3" s="3"/>
      <c r="J3" s="3"/>
      <c r="K3" s="3"/>
      <c r="L3" s="1"/>
      <c r="M3" s="3"/>
      <c r="N3" s="1" t="s">
        <v>3</v>
      </c>
    </row>
    <row r="4" spans="1:14">
      <c r="A4" s="26">
        <v>1</v>
      </c>
      <c r="B4" s="27" t="s">
        <v>176</v>
      </c>
      <c r="C4" s="27"/>
      <c r="D4" s="36" t="s">
        <v>177</v>
      </c>
      <c r="E4" s="36"/>
      <c r="F4" s="36"/>
      <c r="G4" s="36"/>
      <c r="H4" s="36"/>
      <c r="I4" s="36"/>
      <c r="J4" s="36"/>
      <c r="K4" s="36"/>
      <c r="L4" s="29"/>
      <c r="M4" s="36"/>
      <c r="N4" s="83">
        <v>1273</v>
      </c>
    </row>
    <row r="5" spans="1:14">
      <c r="A5" s="17">
        <v>2</v>
      </c>
      <c r="B5" s="18" t="s">
        <v>454</v>
      </c>
      <c r="C5" s="18"/>
      <c r="D5" s="24" t="s">
        <v>381</v>
      </c>
      <c r="E5" s="24"/>
      <c r="F5" s="24"/>
      <c r="G5" s="24"/>
      <c r="H5" s="24"/>
      <c r="I5" s="24"/>
      <c r="J5" s="24"/>
      <c r="K5" s="24"/>
      <c r="L5" s="19"/>
      <c r="M5" s="24"/>
      <c r="N5" s="82">
        <v>5655</v>
      </c>
    </row>
    <row r="6" spans="1:14">
      <c r="A6" s="17">
        <v>3</v>
      </c>
      <c r="B6" s="18" t="s">
        <v>453</v>
      </c>
      <c r="C6" s="18"/>
      <c r="D6" s="24" t="s">
        <v>382</v>
      </c>
      <c r="E6" s="24"/>
      <c r="F6" s="24"/>
      <c r="G6" s="24"/>
      <c r="H6" s="24"/>
      <c r="I6" s="24"/>
      <c r="J6" s="24"/>
      <c r="K6" s="24"/>
      <c r="L6" s="19"/>
      <c r="M6" s="24"/>
      <c r="N6" s="82">
        <v>8803</v>
      </c>
    </row>
    <row r="7" spans="1:14">
      <c r="A7" s="17">
        <v>4</v>
      </c>
      <c r="B7" s="18" t="s">
        <v>449</v>
      </c>
      <c r="C7" s="18"/>
      <c r="D7" s="24" t="s">
        <v>383</v>
      </c>
      <c r="E7" s="24"/>
      <c r="F7" s="24"/>
      <c r="G7" s="24"/>
      <c r="H7" s="24"/>
      <c r="I7" s="24"/>
      <c r="J7" s="24"/>
      <c r="K7" s="24"/>
      <c r="L7" s="19"/>
      <c r="M7" s="24"/>
      <c r="N7" s="82">
        <v>10448</v>
      </c>
    </row>
    <row r="8" spans="1:14">
      <c r="A8" s="17">
        <v>5</v>
      </c>
      <c r="B8" s="18" t="s">
        <v>455</v>
      </c>
      <c r="C8" s="18"/>
      <c r="D8" s="24" t="s">
        <v>384</v>
      </c>
      <c r="E8" s="24"/>
      <c r="F8" s="24"/>
      <c r="G8" s="24"/>
      <c r="H8" s="24"/>
      <c r="I8" s="24"/>
      <c r="J8" s="24"/>
      <c r="K8" s="24"/>
      <c r="L8" s="19"/>
      <c r="M8" s="24"/>
      <c r="N8" s="82">
        <v>11206</v>
      </c>
    </row>
    <row r="9" spans="1:14">
      <c r="A9" s="17">
        <v>6</v>
      </c>
      <c r="B9" s="18" t="s">
        <v>375</v>
      </c>
      <c r="C9" s="18"/>
      <c r="D9" s="24" t="s">
        <v>385</v>
      </c>
      <c r="E9" s="24"/>
      <c r="F9" s="24"/>
      <c r="G9" s="24"/>
      <c r="H9" s="24"/>
      <c r="I9" s="24"/>
      <c r="J9" s="24"/>
      <c r="K9" s="24"/>
      <c r="L9" s="19"/>
      <c r="M9" s="24"/>
      <c r="N9" s="82">
        <v>1249</v>
      </c>
    </row>
    <row r="10" spans="1:14">
      <c r="A10" s="17">
        <v>7</v>
      </c>
      <c r="B10" s="18" t="s">
        <v>376</v>
      </c>
      <c r="C10" s="18"/>
      <c r="D10" s="24" t="s">
        <v>386</v>
      </c>
      <c r="E10" s="24"/>
      <c r="F10" s="24"/>
      <c r="G10" s="24"/>
      <c r="H10" s="24"/>
      <c r="I10" s="24"/>
      <c r="J10" s="24"/>
      <c r="K10" s="24"/>
      <c r="L10" s="19"/>
      <c r="M10" s="24"/>
      <c r="N10" s="82">
        <v>1761</v>
      </c>
    </row>
    <row r="11" spans="1:14">
      <c r="A11" s="17">
        <v>8</v>
      </c>
      <c r="B11" s="18" t="s">
        <v>18</v>
      </c>
      <c r="C11" s="18"/>
      <c r="D11" s="24" t="s">
        <v>377</v>
      </c>
      <c r="E11" s="24"/>
      <c r="F11" s="24"/>
      <c r="G11" s="24"/>
      <c r="H11" s="24"/>
      <c r="I11" s="24"/>
      <c r="J11" s="24"/>
      <c r="K11" s="24"/>
      <c r="L11" s="19"/>
      <c r="M11" s="24"/>
      <c r="N11" s="82">
        <v>562</v>
      </c>
    </row>
    <row r="12" spans="1:14">
      <c r="A12" s="17">
        <v>9</v>
      </c>
      <c r="B12" s="27" t="s">
        <v>24</v>
      </c>
      <c r="C12" s="27"/>
      <c r="D12" s="36" t="s">
        <v>378</v>
      </c>
      <c r="E12" s="36"/>
      <c r="F12" s="36"/>
      <c r="G12" s="36"/>
      <c r="H12" s="36"/>
      <c r="I12" s="36"/>
      <c r="J12" s="36"/>
      <c r="K12" s="36"/>
      <c r="L12" s="29"/>
      <c r="M12" s="36"/>
      <c r="N12" s="82">
        <v>562</v>
      </c>
    </row>
    <row r="13" spans="1:14">
      <c r="A13" s="17">
        <v>10</v>
      </c>
      <c r="B13" s="18" t="s">
        <v>20</v>
      </c>
      <c r="C13" s="18"/>
      <c r="D13" s="24" t="s">
        <v>379</v>
      </c>
      <c r="E13" s="24"/>
      <c r="F13" s="24"/>
      <c r="G13" s="24"/>
      <c r="H13" s="24"/>
      <c r="I13" s="24"/>
      <c r="J13" s="24"/>
      <c r="K13" s="24"/>
      <c r="L13" s="19"/>
      <c r="M13" s="24"/>
      <c r="N13" s="82">
        <v>562</v>
      </c>
    </row>
    <row r="14" spans="1:14">
      <c r="A14" s="6"/>
      <c r="B14" s="7" t="s">
        <v>380</v>
      </c>
      <c r="C14" s="7"/>
      <c r="D14" s="119" t="s">
        <v>532</v>
      </c>
      <c r="E14" s="119"/>
      <c r="F14" s="119"/>
      <c r="G14" s="119"/>
      <c r="H14" s="119"/>
      <c r="I14" s="119"/>
      <c r="J14" s="119"/>
      <c r="K14" s="119"/>
      <c r="L14" s="119"/>
      <c r="M14" s="119"/>
      <c r="N14" s="25"/>
    </row>
    <row r="15" spans="1:14">
      <c r="A15" s="6"/>
      <c r="B15" s="7"/>
      <c r="C15" s="7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25"/>
    </row>
    <row r="16" spans="1:14" ht="14.5">
      <c r="A16" s="109" t="s">
        <v>519</v>
      </c>
      <c r="B16" s="109"/>
      <c r="C16" s="109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8" t="s">
        <v>527</v>
      </c>
    </row>
    <row r="17" spans="1:14" s="46" customFormat="1" ht="15.5">
      <c r="A17" s="118" t="s">
        <v>668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</row>
    <row r="18" spans="1:14">
      <c r="A18" s="1"/>
      <c r="B18" s="2" t="s">
        <v>1</v>
      </c>
      <c r="C18" s="2"/>
      <c r="D18" s="3"/>
      <c r="E18" s="3"/>
      <c r="F18" s="3"/>
      <c r="G18" s="3"/>
      <c r="H18" s="3" t="s">
        <v>2</v>
      </c>
      <c r="I18" s="3"/>
      <c r="J18" s="3"/>
      <c r="K18" s="3"/>
      <c r="L18" s="1"/>
      <c r="M18" s="3"/>
      <c r="N18" s="1" t="s">
        <v>3</v>
      </c>
    </row>
    <row r="19" spans="1:14">
      <c r="A19" s="26">
        <v>1</v>
      </c>
      <c r="B19" s="27" t="s">
        <v>452</v>
      </c>
      <c r="C19" s="27"/>
      <c r="D19" s="36" t="s">
        <v>381</v>
      </c>
      <c r="E19" s="36"/>
      <c r="F19" s="36"/>
      <c r="G19" s="36"/>
      <c r="H19" s="36"/>
      <c r="I19" s="36"/>
      <c r="J19" s="36"/>
      <c r="K19" s="36"/>
      <c r="L19" s="29"/>
      <c r="M19" s="36"/>
      <c r="N19" s="83">
        <v>8003</v>
      </c>
    </row>
    <row r="20" spans="1:14">
      <c r="A20" s="26">
        <v>2</v>
      </c>
      <c r="B20" s="27" t="s">
        <v>450</v>
      </c>
      <c r="C20" s="27"/>
      <c r="D20" s="36" t="s">
        <v>382</v>
      </c>
      <c r="E20" s="36"/>
      <c r="F20" s="36"/>
      <c r="G20" s="36"/>
      <c r="H20" s="36"/>
      <c r="I20" s="36"/>
      <c r="J20" s="36"/>
      <c r="K20" s="36"/>
      <c r="L20" s="29"/>
      <c r="M20" s="36"/>
      <c r="N20" s="82">
        <v>9477</v>
      </c>
    </row>
    <row r="21" spans="1:14">
      <c r="A21" s="26">
        <v>3</v>
      </c>
      <c r="B21" s="27" t="s">
        <v>448</v>
      </c>
      <c r="C21" s="27"/>
      <c r="D21" s="36" t="s">
        <v>383</v>
      </c>
      <c r="E21" s="36"/>
      <c r="F21" s="36"/>
      <c r="G21" s="36"/>
      <c r="H21" s="36"/>
      <c r="I21" s="36"/>
      <c r="J21" s="36"/>
      <c r="K21" s="36"/>
      <c r="L21" s="29"/>
      <c r="M21" s="36"/>
      <c r="N21" s="82">
        <v>11332</v>
      </c>
    </row>
    <row r="22" spans="1:14">
      <c r="A22" s="26">
        <v>4</v>
      </c>
      <c r="B22" s="27" t="s">
        <v>451</v>
      </c>
      <c r="C22" s="27"/>
      <c r="D22" s="36" t="s">
        <v>384</v>
      </c>
      <c r="E22" s="36"/>
      <c r="F22" s="36"/>
      <c r="G22" s="36"/>
      <c r="H22" s="36"/>
      <c r="I22" s="36"/>
      <c r="J22" s="36"/>
      <c r="K22" s="36"/>
      <c r="L22" s="29"/>
      <c r="M22" s="36"/>
      <c r="N22" s="82">
        <v>13155</v>
      </c>
    </row>
    <row r="23" spans="1:14">
      <c r="A23" s="17">
        <v>5</v>
      </c>
      <c r="B23" s="27" t="s">
        <v>375</v>
      </c>
      <c r="C23" s="27"/>
      <c r="D23" s="36" t="s">
        <v>385</v>
      </c>
      <c r="E23" s="36"/>
      <c r="F23" s="36"/>
      <c r="G23" s="36"/>
      <c r="H23" s="36"/>
      <c r="I23" s="36"/>
      <c r="J23" s="36"/>
      <c r="K23" s="36"/>
      <c r="L23" s="29"/>
      <c r="M23" s="36"/>
      <c r="N23" s="82">
        <v>1135</v>
      </c>
    </row>
    <row r="24" spans="1:14">
      <c r="A24" s="26">
        <v>6</v>
      </c>
      <c r="B24" s="27" t="s">
        <v>376</v>
      </c>
      <c r="C24" s="27"/>
      <c r="D24" s="36" t="s">
        <v>386</v>
      </c>
      <c r="E24" s="36"/>
      <c r="F24" s="36"/>
      <c r="G24" s="36"/>
      <c r="H24" s="36"/>
      <c r="I24" s="36"/>
      <c r="J24" s="36"/>
      <c r="K24" s="36"/>
      <c r="L24" s="29"/>
      <c r="M24" s="36"/>
      <c r="N24" s="82">
        <v>1601</v>
      </c>
    </row>
    <row r="25" spans="1:14">
      <c r="A25" s="26">
        <v>7</v>
      </c>
      <c r="B25" s="27" t="s">
        <v>18</v>
      </c>
      <c r="C25" s="27"/>
      <c r="D25" s="36" t="s">
        <v>377</v>
      </c>
      <c r="E25" s="36"/>
      <c r="F25" s="36"/>
      <c r="G25" s="36"/>
      <c r="H25" s="36"/>
      <c r="I25" s="36"/>
      <c r="J25" s="36"/>
      <c r="K25" s="36"/>
      <c r="L25" s="29"/>
      <c r="M25" s="36"/>
      <c r="N25" s="82">
        <v>618</v>
      </c>
    </row>
    <row r="26" spans="1:14">
      <c r="A26" s="26">
        <v>8</v>
      </c>
      <c r="B26" s="27" t="s">
        <v>24</v>
      </c>
      <c r="C26" s="27"/>
      <c r="D26" s="36" t="s">
        <v>378</v>
      </c>
      <c r="E26" s="36"/>
      <c r="F26" s="36"/>
      <c r="G26" s="36"/>
      <c r="H26" s="36"/>
      <c r="I26" s="36"/>
      <c r="J26" s="36"/>
      <c r="K26" s="36"/>
      <c r="L26" s="29"/>
      <c r="M26" s="36"/>
      <c r="N26" s="82">
        <v>646</v>
      </c>
    </row>
    <row r="27" spans="1:14">
      <c r="A27" s="17">
        <v>9</v>
      </c>
      <c r="B27" s="27" t="s">
        <v>20</v>
      </c>
      <c r="C27" s="27"/>
      <c r="D27" s="36" t="s">
        <v>379</v>
      </c>
      <c r="E27" s="36"/>
      <c r="F27" s="36"/>
      <c r="G27" s="36"/>
      <c r="H27" s="36"/>
      <c r="I27" s="36"/>
      <c r="J27" s="36"/>
      <c r="K27" s="36"/>
      <c r="L27" s="29"/>
      <c r="M27" s="36"/>
      <c r="N27" s="82">
        <v>618</v>
      </c>
    </row>
    <row r="28" spans="1:14">
      <c r="A28" s="6"/>
      <c r="B28" s="7" t="s">
        <v>380</v>
      </c>
      <c r="C28" s="7"/>
      <c r="D28" s="119" t="s">
        <v>618</v>
      </c>
      <c r="E28" s="119"/>
      <c r="F28" s="119"/>
      <c r="G28" s="119"/>
      <c r="H28" s="119"/>
      <c r="I28" s="119"/>
      <c r="J28" s="119"/>
      <c r="K28" s="119"/>
      <c r="L28" s="119"/>
      <c r="M28" s="119"/>
      <c r="N28" s="25"/>
    </row>
    <row r="29" spans="1:14">
      <c r="A29" s="6"/>
      <c r="B29" s="7"/>
      <c r="C29" s="7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25"/>
    </row>
    <row r="30" spans="1:14" ht="14.5">
      <c r="A30" s="109" t="s">
        <v>519</v>
      </c>
      <c r="B30" s="109"/>
      <c r="C30" s="109"/>
      <c r="E30" s="47"/>
      <c r="F30" s="47"/>
      <c r="G30" s="47"/>
      <c r="H30" s="47"/>
      <c r="I30" s="47"/>
      <c r="J30" s="47"/>
      <c r="K30" s="47"/>
      <c r="L30" s="47"/>
      <c r="M30" s="47"/>
      <c r="N30" s="48" t="s">
        <v>527</v>
      </c>
    </row>
    <row r="31" spans="1:14" s="46" customFormat="1" ht="15.5">
      <c r="A31" s="118" t="s">
        <v>456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</row>
    <row r="32" spans="1:14" s="46" customFormat="1" ht="15.5">
      <c r="A32" s="1"/>
      <c r="B32" s="2" t="s">
        <v>1</v>
      </c>
      <c r="C32" s="2"/>
      <c r="D32" s="3"/>
      <c r="E32" s="3"/>
      <c r="F32" s="3"/>
      <c r="G32" s="3"/>
      <c r="H32" s="3" t="s">
        <v>2</v>
      </c>
      <c r="I32" s="3"/>
      <c r="J32" s="3"/>
      <c r="K32" s="3"/>
      <c r="L32" s="1"/>
      <c r="M32" s="3"/>
      <c r="N32" s="1" t="s">
        <v>3</v>
      </c>
    </row>
    <row r="33" spans="1:14">
      <c r="A33" s="26">
        <v>1</v>
      </c>
      <c r="B33" s="27" t="s">
        <v>178</v>
      </c>
      <c r="C33" s="27"/>
      <c r="D33" s="36" t="s">
        <v>1186</v>
      </c>
      <c r="E33" s="36"/>
      <c r="F33" s="36"/>
      <c r="G33" s="36"/>
      <c r="H33" s="36"/>
      <c r="I33" s="36"/>
      <c r="J33" s="36"/>
      <c r="K33" s="36"/>
      <c r="L33" s="29"/>
      <c r="M33" s="36"/>
      <c r="N33" s="83">
        <v>355</v>
      </c>
    </row>
    <row r="34" spans="1:14">
      <c r="A34" s="17">
        <v>2</v>
      </c>
      <c r="B34" s="18" t="s">
        <v>179</v>
      </c>
      <c r="C34" s="18"/>
      <c r="D34" s="24" t="s">
        <v>1187</v>
      </c>
      <c r="E34" s="24"/>
      <c r="F34" s="24"/>
      <c r="G34" s="24"/>
      <c r="H34" s="24"/>
      <c r="I34" s="24"/>
      <c r="J34" s="24"/>
      <c r="K34" s="24"/>
      <c r="L34" s="19"/>
      <c r="M34" s="24"/>
      <c r="N34" s="82">
        <v>354</v>
      </c>
    </row>
    <row r="35" spans="1:14">
      <c r="A35" s="17">
        <v>3</v>
      </c>
      <c r="B35" s="18" t="s">
        <v>691</v>
      </c>
      <c r="C35" s="18"/>
      <c r="D35" s="24" t="s">
        <v>705</v>
      </c>
      <c r="E35" s="24"/>
      <c r="F35" s="24"/>
      <c r="G35" s="24"/>
      <c r="H35" s="24"/>
      <c r="I35" s="24"/>
      <c r="J35" s="24"/>
      <c r="K35" s="24"/>
      <c r="L35" s="19"/>
      <c r="M35" s="24"/>
      <c r="N35" s="82">
        <v>249</v>
      </c>
    </row>
    <row r="36" spans="1:14">
      <c r="A36" s="17">
        <v>4</v>
      </c>
      <c r="B36" s="18" t="s">
        <v>692</v>
      </c>
      <c r="C36" s="18"/>
      <c r="D36" s="24" t="s">
        <v>706</v>
      </c>
      <c r="E36" s="24"/>
      <c r="F36" s="24"/>
      <c r="G36" s="24"/>
      <c r="H36" s="24"/>
      <c r="I36" s="24"/>
      <c r="J36" s="24"/>
      <c r="K36" s="24"/>
      <c r="L36" s="19"/>
      <c r="M36" s="24"/>
      <c r="N36" s="82">
        <v>249</v>
      </c>
    </row>
    <row r="37" spans="1:14">
      <c r="A37" s="17">
        <v>5</v>
      </c>
      <c r="B37" s="18" t="s">
        <v>693</v>
      </c>
      <c r="C37" s="18"/>
      <c r="D37" s="24" t="s">
        <v>707</v>
      </c>
      <c r="E37" s="24"/>
      <c r="F37" s="24"/>
      <c r="G37" s="24"/>
      <c r="H37" s="24"/>
      <c r="I37" s="24"/>
      <c r="J37" s="24"/>
      <c r="K37" s="24"/>
      <c r="L37" s="19"/>
      <c r="M37" s="24"/>
      <c r="N37" s="82">
        <v>249</v>
      </c>
    </row>
    <row r="38" spans="1:14">
      <c r="A38" s="17">
        <v>6</v>
      </c>
      <c r="B38" s="18" t="s">
        <v>694</v>
      </c>
      <c r="C38" s="18"/>
      <c r="D38" s="24" t="s">
        <v>708</v>
      </c>
      <c r="E38" s="24"/>
      <c r="F38" s="24"/>
      <c r="G38" s="24"/>
      <c r="H38" s="24"/>
      <c r="I38" s="24"/>
      <c r="J38" s="24"/>
      <c r="K38" s="24"/>
      <c r="L38" s="19"/>
      <c r="M38" s="24"/>
      <c r="N38" s="82">
        <v>249</v>
      </c>
    </row>
    <row r="39" spans="1:14">
      <c r="A39" s="17">
        <v>7</v>
      </c>
      <c r="B39" s="18" t="s">
        <v>695</v>
      </c>
      <c r="C39" s="18"/>
      <c r="D39" s="24" t="s">
        <v>709</v>
      </c>
      <c r="E39" s="24"/>
      <c r="F39" s="24"/>
      <c r="G39" s="24"/>
      <c r="H39" s="24"/>
      <c r="I39" s="24"/>
      <c r="J39" s="24"/>
      <c r="K39" s="24"/>
      <c r="L39" s="19"/>
      <c r="M39" s="24"/>
      <c r="N39" s="82">
        <v>249</v>
      </c>
    </row>
    <row r="40" spans="1:14">
      <c r="A40" s="17">
        <v>8</v>
      </c>
      <c r="B40" s="18" t="s">
        <v>696</v>
      </c>
      <c r="C40" s="18"/>
      <c r="D40" s="24" t="s">
        <v>710</v>
      </c>
      <c r="E40" s="24"/>
      <c r="F40" s="24"/>
      <c r="G40" s="24"/>
      <c r="H40" s="24"/>
      <c r="I40" s="24"/>
      <c r="J40" s="24"/>
      <c r="K40" s="24"/>
      <c r="L40" s="19"/>
      <c r="M40" s="24"/>
      <c r="N40" s="82">
        <v>249</v>
      </c>
    </row>
    <row r="41" spans="1:14">
      <c r="A41" s="17">
        <v>9</v>
      </c>
      <c r="B41" s="18" t="s">
        <v>697</v>
      </c>
      <c r="C41" s="18"/>
      <c r="D41" s="24" t="s">
        <v>711</v>
      </c>
      <c r="E41" s="24"/>
      <c r="F41" s="24"/>
      <c r="G41" s="24"/>
      <c r="H41" s="24"/>
      <c r="I41" s="24"/>
      <c r="J41" s="24"/>
      <c r="K41" s="24"/>
      <c r="L41" s="19"/>
      <c r="M41" s="24"/>
      <c r="N41" s="82">
        <v>249</v>
      </c>
    </row>
    <row r="42" spans="1:14">
      <c r="A42" s="17">
        <v>10</v>
      </c>
      <c r="B42" s="18" t="s">
        <v>698</v>
      </c>
      <c r="C42" s="18"/>
      <c r="D42" s="24" t="s">
        <v>712</v>
      </c>
      <c r="E42" s="24"/>
      <c r="F42" s="24"/>
      <c r="G42" s="24"/>
      <c r="H42" s="24"/>
      <c r="I42" s="24"/>
      <c r="J42" s="24"/>
      <c r="K42" s="24"/>
      <c r="L42" s="19"/>
      <c r="M42" s="24"/>
      <c r="N42" s="82">
        <v>249</v>
      </c>
    </row>
    <row r="43" spans="1:14">
      <c r="A43" s="17">
        <v>11</v>
      </c>
      <c r="B43" s="18" t="s">
        <v>699</v>
      </c>
      <c r="C43" s="18"/>
      <c r="D43" s="24" t="s">
        <v>713</v>
      </c>
      <c r="E43" s="24"/>
      <c r="F43" s="24"/>
      <c r="G43" s="24"/>
      <c r="H43" s="24"/>
      <c r="I43" s="24"/>
      <c r="J43" s="24"/>
      <c r="K43" s="24"/>
      <c r="L43" s="19"/>
      <c r="M43" s="24"/>
      <c r="N43" s="82">
        <v>249</v>
      </c>
    </row>
    <row r="44" spans="1:14">
      <c r="A44" s="17">
        <v>12</v>
      </c>
      <c r="B44" s="18" t="s">
        <v>700</v>
      </c>
      <c r="C44" s="18"/>
      <c r="D44" s="24" t="s">
        <v>714</v>
      </c>
      <c r="E44" s="24"/>
      <c r="F44" s="24"/>
      <c r="G44" s="24"/>
      <c r="H44" s="24"/>
      <c r="I44" s="24"/>
      <c r="J44" s="24"/>
      <c r="K44" s="24"/>
      <c r="L44" s="19"/>
      <c r="M44" s="24"/>
      <c r="N44" s="82">
        <v>249</v>
      </c>
    </row>
    <row r="45" spans="1:14">
      <c r="A45" s="17">
        <v>13</v>
      </c>
      <c r="B45" s="18" t="s">
        <v>701</v>
      </c>
      <c r="C45" s="18"/>
      <c r="D45" s="24" t="s">
        <v>715</v>
      </c>
      <c r="E45" s="24"/>
      <c r="F45" s="24"/>
      <c r="G45" s="24"/>
      <c r="H45" s="24"/>
      <c r="I45" s="24"/>
      <c r="J45" s="24"/>
      <c r="K45" s="24"/>
      <c r="L45" s="19"/>
      <c r="M45" s="24"/>
      <c r="N45" s="82">
        <v>249</v>
      </c>
    </row>
    <row r="46" spans="1:14">
      <c r="A46" s="17">
        <v>14</v>
      </c>
      <c r="B46" s="18" t="s">
        <v>702</v>
      </c>
      <c r="C46" s="18"/>
      <c r="D46" s="24" t="s">
        <v>716</v>
      </c>
      <c r="E46" s="24"/>
      <c r="F46" s="24"/>
      <c r="G46" s="24"/>
      <c r="H46" s="24"/>
      <c r="I46" s="24"/>
      <c r="J46" s="24"/>
      <c r="K46" s="24"/>
      <c r="L46" s="19"/>
      <c r="M46" s="24"/>
      <c r="N46" s="82">
        <v>249</v>
      </c>
    </row>
    <row r="47" spans="1:14">
      <c r="A47" s="17">
        <v>15</v>
      </c>
      <c r="B47" s="18" t="s">
        <v>703</v>
      </c>
      <c r="C47" s="18"/>
      <c r="D47" s="24" t="s">
        <v>717</v>
      </c>
      <c r="E47" s="24"/>
      <c r="F47" s="24"/>
      <c r="G47" s="24"/>
      <c r="H47" s="24"/>
      <c r="I47" s="24"/>
      <c r="J47" s="24"/>
      <c r="K47" s="24"/>
      <c r="L47" s="19"/>
      <c r="M47" s="24"/>
      <c r="N47" s="82">
        <v>249</v>
      </c>
    </row>
    <row r="48" spans="1:14">
      <c r="A48" s="17">
        <v>16</v>
      </c>
      <c r="B48" s="18" t="s">
        <v>704</v>
      </c>
      <c r="C48" s="18"/>
      <c r="D48" s="24" t="s">
        <v>718</v>
      </c>
      <c r="E48" s="24"/>
      <c r="F48" s="24"/>
      <c r="G48" s="24"/>
      <c r="H48" s="24"/>
      <c r="I48" s="24"/>
      <c r="J48" s="24"/>
      <c r="K48" s="24"/>
      <c r="L48" s="19"/>
      <c r="M48" s="24"/>
      <c r="N48" s="82">
        <v>249</v>
      </c>
    </row>
    <row r="49" spans="1:14">
      <c r="A49" s="17">
        <v>17</v>
      </c>
      <c r="B49" s="18" t="s">
        <v>719</v>
      </c>
      <c r="C49" s="18"/>
      <c r="D49" s="24" t="s">
        <v>733</v>
      </c>
      <c r="E49" s="24"/>
      <c r="F49" s="24"/>
      <c r="G49" s="24"/>
      <c r="H49" s="24"/>
      <c r="I49" s="24"/>
      <c r="J49" s="24"/>
      <c r="K49" s="24"/>
      <c r="L49" s="19"/>
      <c r="M49" s="24"/>
      <c r="N49" s="82">
        <v>249</v>
      </c>
    </row>
    <row r="50" spans="1:14">
      <c r="A50" s="17">
        <v>18</v>
      </c>
      <c r="B50" s="18" t="s">
        <v>720</v>
      </c>
      <c r="C50" s="18"/>
      <c r="D50" s="24" t="s">
        <v>734</v>
      </c>
      <c r="E50" s="24"/>
      <c r="F50" s="24"/>
      <c r="G50" s="24"/>
      <c r="H50" s="24"/>
      <c r="I50" s="24"/>
      <c r="J50" s="24"/>
      <c r="K50" s="24"/>
      <c r="L50" s="19"/>
      <c r="M50" s="24"/>
      <c r="N50" s="82">
        <v>249</v>
      </c>
    </row>
    <row r="51" spans="1:14">
      <c r="A51" s="17">
        <v>19</v>
      </c>
      <c r="B51" s="18" t="s">
        <v>721</v>
      </c>
      <c r="C51" s="18"/>
      <c r="D51" s="24" t="s">
        <v>735</v>
      </c>
      <c r="E51" s="24"/>
      <c r="F51" s="24"/>
      <c r="G51" s="24"/>
      <c r="H51" s="24"/>
      <c r="I51" s="24"/>
      <c r="J51" s="24"/>
      <c r="K51" s="24"/>
      <c r="L51" s="19"/>
      <c r="M51" s="24"/>
      <c r="N51" s="82">
        <v>249</v>
      </c>
    </row>
    <row r="52" spans="1:14">
      <c r="A52" s="17">
        <v>20</v>
      </c>
      <c r="B52" s="18" t="s">
        <v>722</v>
      </c>
      <c r="C52" s="18"/>
      <c r="D52" s="24" t="s">
        <v>736</v>
      </c>
      <c r="E52" s="24"/>
      <c r="F52" s="24"/>
      <c r="G52" s="24"/>
      <c r="H52" s="24"/>
      <c r="I52" s="24"/>
      <c r="J52" s="24"/>
      <c r="K52" s="24"/>
      <c r="L52" s="19"/>
      <c r="M52" s="24"/>
      <c r="N52" s="82">
        <v>249</v>
      </c>
    </row>
    <row r="53" spans="1:14">
      <c r="A53" s="17">
        <v>21</v>
      </c>
      <c r="B53" s="18" t="s">
        <v>723</v>
      </c>
      <c r="C53" s="18"/>
      <c r="D53" s="24" t="s">
        <v>737</v>
      </c>
      <c r="E53" s="24"/>
      <c r="F53" s="24"/>
      <c r="G53" s="24"/>
      <c r="H53" s="24"/>
      <c r="I53" s="24"/>
      <c r="J53" s="24"/>
      <c r="K53" s="24"/>
      <c r="L53" s="19"/>
      <c r="M53" s="24"/>
      <c r="N53" s="82">
        <v>249</v>
      </c>
    </row>
    <row r="54" spans="1:14">
      <c r="A54" s="17">
        <v>22</v>
      </c>
      <c r="B54" s="18" t="s">
        <v>724</v>
      </c>
      <c r="C54" s="18"/>
      <c r="D54" s="24" t="s">
        <v>738</v>
      </c>
      <c r="E54" s="24"/>
      <c r="F54" s="24"/>
      <c r="G54" s="24"/>
      <c r="H54" s="24"/>
      <c r="I54" s="24"/>
      <c r="J54" s="24"/>
      <c r="K54" s="24"/>
      <c r="L54" s="19"/>
      <c r="M54" s="24"/>
      <c r="N54" s="82">
        <v>249</v>
      </c>
    </row>
    <row r="55" spans="1:14">
      <c r="A55" s="17">
        <v>23</v>
      </c>
      <c r="B55" s="18" t="s">
        <v>725</v>
      </c>
      <c r="C55" s="18"/>
      <c r="D55" s="24" t="s">
        <v>739</v>
      </c>
      <c r="E55" s="24"/>
      <c r="F55" s="24"/>
      <c r="G55" s="24"/>
      <c r="H55" s="24"/>
      <c r="I55" s="24"/>
      <c r="J55" s="24"/>
      <c r="K55" s="24"/>
      <c r="L55" s="19"/>
      <c r="M55" s="24"/>
      <c r="N55" s="82">
        <v>249</v>
      </c>
    </row>
    <row r="56" spans="1:14">
      <c r="A56" s="17">
        <v>24</v>
      </c>
      <c r="B56" s="18" t="s">
        <v>726</v>
      </c>
      <c r="C56" s="18"/>
      <c r="D56" s="24" t="s">
        <v>740</v>
      </c>
      <c r="E56" s="24"/>
      <c r="F56" s="24"/>
      <c r="G56" s="24"/>
      <c r="H56" s="24"/>
      <c r="I56" s="24"/>
      <c r="J56" s="24"/>
      <c r="K56" s="24"/>
      <c r="L56" s="19"/>
      <c r="M56" s="24"/>
      <c r="N56" s="82">
        <v>249</v>
      </c>
    </row>
    <row r="57" spans="1:14">
      <c r="A57" s="17">
        <v>25</v>
      </c>
      <c r="B57" s="18" t="s">
        <v>727</v>
      </c>
      <c r="C57" s="18"/>
      <c r="D57" s="24" t="s">
        <v>741</v>
      </c>
      <c r="E57" s="24"/>
      <c r="F57" s="24"/>
      <c r="G57" s="24"/>
      <c r="H57" s="24"/>
      <c r="I57" s="24"/>
      <c r="J57" s="24"/>
      <c r="K57" s="24"/>
      <c r="L57" s="19"/>
      <c r="M57" s="24"/>
      <c r="N57" s="82">
        <v>249</v>
      </c>
    </row>
    <row r="58" spans="1:14">
      <c r="A58" s="17">
        <v>26</v>
      </c>
      <c r="B58" s="18" t="s">
        <v>728</v>
      </c>
      <c r="C58" s="18"/>
      <c r="D58" s="24" t="s">
        <v>742</v>
      </c>
      <c r="E58" s="24"/>
      <c r="F58" s="24"/>
      <c r="G58" s="24"/>
      <c r="H58" s="24"/>
      <c r="I58" s="24"/>
      <c r="J58" s="24"/>
      <c r="K58" s="24"/>
      <c r="L58" s="19"/>
      <c r="M58" s="24"/>
      <c r="N58" s="82">
        <v>249</v>
      </c>
    </row>
    <row r="59" spans="1:14">
      <c r="A59" s="17">
        <v>27</v>
      </c>
      <c r="B59" s="18" t="s">
        <v>729</v>
      </c>
      <c r="C59" s="18"/>
      <c r="D59" s="24" t="s">
        <v>743</v>
      </c>
      <c r="E59" s="24"/>
      <c r="F59" s="24"/>
      <c r="G59" s="24"/>
      <c r="H59" s="24"/>
      <c r="I59" s="24"/>
      <c r="J59" s="24"/>
      <c r="K59" s="24"/>
      <c r="L59" s="19"/>
      <c r="M59" s="24"/>
      <c r="N59" s="82">
        <v>249</v>
      </c>
    </row>
    <row r="60" spans="1:14">
      <c r="A60" s="17">
        <v>28</v>
      </c>
      <c r="B60" s="18" t="s">
        <v>730</v>
      </c>
      <c r="C60" s="18"/>
      <c r="D60" s="24" t="s">
        <v>744</v>
      </c>
      <c r="E60" s="24"/>
      <c r="F60" s="24"/>
      <c r="G60" s="24"/>
      <c r="H60" s="24"/>
      <c r="I60" s="24"/>
      <c r="J60" s="24"/>
      <c r="K60" s="24"/>
      <c r="L60" s="19"/>
      <c r="M60" s="24"/>
      <c r="N60" s="82">
        <v>249</v>
      </c>
    </row>
    <row r="61" spans="1:14">
      <c r="A61" s="17">
        <v>29</v>
      </c>
      <c r="B61" s="18" t="s">
        <v>731</v>
      </c>
      <c r="C61" s="18"/>
      <c r="D61" s="24" t="s">
        <v>745</v>
      </c>
      <c r="E61" s="24"/>
      <c r="F61" s="24"/>
      <c r="G61" s="24"/>
      <c r="H61" s="24"/>
      <c r="I61" s="24"/>
      <c r="J61" s="24"/>
      <c r="K61" s="24"/>
      <c r="L61" s="19"/>
      <c r="M61" s="24"/>
      <c r="N61" s="82">
        <v>249</v>
      </c>
    </row>
    <row r="62" spans="1:14">
      <c r="A62" s="17">
        <v>30</v>
      </c>
      <c r="B62" s="18" t="s">
        <v>732</v>
      </c>
      <c r="C62" s="18"/>
      <c r="D62" s="24" t="s">
        <v>746</v>
      </c>
      <c r="E62" s="24"/>
      <c r="F62" s="24"/>
      <c r="G62" s="24"/>
      <c r="H62" s="24"/>
      <c r="I62" s="24"/>
      <c r="J62" s="24"/>
      <c r="K62" s="24"/>
      <c r="L62" s="19"/>
      <c r="M62" s="24"/>
      <c r="N62" s="82">
        <v>249</v>
      </c>
    </row>
    <row r="63" spans="1:14">
      <c r="A63" s="17">
        <v>31</v>
      </c>
      <c r="B63" s="18" t="s">
        <v>180</v>
      </c>
      <c r="C63" s="18"/>
      <c r="D63" s="24" t="s">
        <v>181</v>
      </c>
      <c r="E63" s="24"/>
      <c r="F63" s="24"/>
      <c r="G63" s="24"/>
      <c r="H63" s="24"/>
      <c r="I63" s="24"/>
      <c r="J63" s="24"/>
      <c r="K63" s="24"/>
      <c r="L63" s="19"/>
      <c r="M63" s="24"/>
      <c r="N63" s="82">
        <v>29</v>
      </c>
    </row>
    <row r="64" spans="1:14">
      <c r="A64" s="17">
        <v>32</v>
      </c>
      <c r="B64" s="18" t="s">
        <v>182</v>
      </c>
      <c r="C64" s="18"/>
      <c r="D64" s="24" t="s">
        <v>183</v>
      </c>
      <c r="E64" s="24"/>
      <c r="F64" s="24"/>
      <c r="G64" s="24"/>
      <c r="H64" s="24"/>
      <c r="I64" s="24"/>
      <c r="J64" s="24"/>
      <c r="K64" s="24"/>
      <c r="L64" s="19"/>
      <c r="M64" s="24"/>
      <c r="N64" s="82">
        <v>29</v>
      </c>
    </row>
    <row r="65" spans="1:14">
      <c r="A65" s="17">
        <v>33</v>
      </c>
      <c r="B65" s="18" t="s">
        <v>184</v>
      </c>
      <c r="C65" s="18"/>
      <c r="D65" s="24" t="s">
        <v>185</v>
      </c>
      <c r="E65" s="24"/>
      <c r="F65" s="24"/>
      <c r="G65" s="24"/>
      <c r="H65" s="24"/>
      <c r="I65" s="24"/>
      <c r="J65" s="24"/>
      <c r="K65" s="24"/>
      <c r="L65" s="19"/>
      <c r="M65" s="24"/>
      <c r="N65" s="82">
        <v>43</v>
      </c>
    </row>
    <row r="66" spans="1:14">
      <c r="A66" s="17">
        <v>34</v>
      </c>
      <c r="B66" s="18" t="s">
        <v>186</v>
      </c>
      <c r="C66" s="18"/>
      <c r="D66" s="24" t="s">
        <v>187</v>
      </c>
      <c r="E66" s="24"/>
      <c r="F66" s="24"/>
      <c r="G66" s="24"/>
      <c r="H66" s="24"/>
      <c r="I66" s="24"/>
      <c r="J66" s="24"/>
      <c r="K66" s="24"/>
      <c r="L66" s="19"/>
      <c r="M66" s="24"/>
      <c r="N66" s="82">
        <v>9</v>
      </c>
    </row>
    <row r="67" spans="1:14">
      <c r="A67" s="17">
        <v>35</v>
      </c>
      <c r="B67" s="18" t="s">
        <v>188</v>
      </c>
      <c r="C67" s="18"/>
      <c r="D67" s="24" t="s">
        <v>189</v>
      </c>
      <c r="E67" s="24"/>
      <c r="F67" s="24"/>
      <c r="G67" s="24"/>
      <c r="H67" s="24"/>
      <c r="I67" s="24"/>
      <c r="J67" s="24"/>
      <c r="K67" s="24"/>
      <c r="L67" s="19"/>
      <c r="M67" s="24"/>
      <c r="N67" s="82">
        <v>9</v>
      </c>
    </row>
    <row r="68" spans="1:14">
      <c r="A68" s="17">
        <v>36</v>
      </c>
      <c r="B68" s="18" t="s">
        <v>190</v>
      </c>
      <c r="C68" s="18"/>
      <c r="D68" s="24" t="s">
        <v>669</v>
      </c>
      <c r="E68" s="24"/>
      <c r="F68" s="24"/>
      <c r="G68" s="24"/>
      <c r="H68" s="24"/>
      <c r="I68" s="24"/>
      <c r="J68" s="24"/>
      <c r="K68" s="24"/>
      <c r="L68" s="19"/>
      <c r="M68" s="24"/>
      <c r="N68" s="82">
        <v>11</v>
      </c>
    </row>
    <row r="69" spans="1:14">
      <c r="A69" s="17">
        <v>37</v>
      </c>
      <c r="B69" s="18" t="s">
        <v>191</v>
      </c>
      <c r="C69" s="18"/>
      <c r="D69" s="24" t="s">
        <v>192</v>
      </c>
      <c r="E69" s="24"/>
      <c r="F69" s="24"/>
      <c r="G69" s="24"/>
      <c r="H69" s="24"/>
      <c r="I69" s="24"/>
      <c r="J69" s="24"/>
      <c r="K69" s="24"/>
      <c r="L69" s="19"/>
      <c r="M69" s="24"/>
      <c r="N69" s="82">
        <v>179</v>
      </c>
    </row>
    <row r="70" spans="1:14">
      <c r="A70" s="17">
        <v>38</v>
      </c>
      <c r="B70" s="18" t="s">
        <v>193</v>
      </c>
      <c r="C70" s="18"/>
      <c r="D70" s="24" t="s">
        <v>194</v>
      </c>
      <c r="E70" s="24"/>
      <c r="F70" s="24"/>
      <c r="G70" s="24"/>
      <c r="H70" s="24"/>
      <c r="I70" s="24"/>
      <c r="J70" s="24"/>
      <c r="K70" s="24"/>
      <c r="L70" s="19"/>
      <c r="M70" s="24"/>
      <c r="N70" s="82">
        <v>128</v>
      </c>
    </row>
    <row r="71" spans="1:14">
      <c r="A71" s="17">
        <v>39</v>
      </c>
      <c r="B71" s="18" t="s">
        <v>195</v>
      </c>
      <c r="C71" s="18"/>
      <c r="D71" s="24" t="s">
        <v>196</v>
      </c>
      <c r="E71" s="24"/>
      <c r="F71" s="24"/>
      <c r="G71" s="24"/>
      <c r="H71" s="24"/>
      <c r="I71" s="24"/>
      <c r="J71" s="24"/>
      <c r="K71" s="24"/>
      <c r="L71" s="19"/>
      <c r="M71" s="24"/>
      <c r="N71" s="82">
        <v>96</v>
      </c>
    </row>
    <row r="72" spans="1:14">
      <c r="A72" s="17">
        <v>40</v>
      </c>
      <c r="B72" s="18" t="s">
        <v>197</v>
      </c>
      <c r="C72" s="18"/>
      <c r="D72" s="24" t="s">
        <v>112</v>
      </c>
      <c r="E72" s="24"/>
      <c r="F72" s="24"/>
      <c r="G72" s="24"/>
      <c r="H72" s="24"/>
      <c r="I72" s="24"/>
      <c r="J72" s="24"/>
      <c r="K72" s="24"/>
      <c r="L72" s="19"/>
      <c r="M72" s="24"/>
      <c r="N72" s="82">
        <v>175</v>
      </c>
    </row>
    <row r="73" spans="1:14">
      <c r="A73" s="17">
        <v>41</v>
      </c>
      <c r="B73" s="18" t="s">
        <v>198</v>
      </c>
      <c r="C73" s="18"/>
      <c r="D73" s="24" t="s">
        <v>199</v>
      </c>
      <c r="E73" s="24"/>
      <c r="F73" s="24"/>
      <c r="G73" s="24"/>
      <c r="H73" s="24"/>
      <c r="I73" s="24"/>
      <c r="J73" s="24"/>
      <c r="K73" s="24"/>
      <c r="L73" s="19"/>
      <c r="M73" s="24"/>
      <c r="N73" s="82">
        <v>624</v>
      </c>
    </row>
    <row r="74" spans="1:14">
      <c r="A74" s="17">
        <v>42</v>
      </c>
      <c r="B74" s="18" t="s">
        <v>130</v>
      </c>
      <c r="C74" s="18"/>
      <c r="D74" s="24" t="s">
        <v>200</v>
      </c>
      <c r="E74" s="24"/>
      <c r="F74" s="24"/>
      <c r="G74" s="24"/>
      <c r="H74" s="24"/>
      <c r="I74" s="24"/>
      <c r="J74" s="24"/>
      <c r="K74" s="24"/>
      <c r="L74" s="19"/>
      <c r="M74" s="24"/>
      <c r="N74" s="82">
        <v>34</v>
      </c>
    </row>
    <row r="75" spans="1:14">
      <c r="A75" s="17">
        <v>43</v>
      </c>
      <c r="B75" s="18" t="s">
        <v>397</v>
      </c>
      <c r="C75" s="18"/>
      <c r="D75" s="24" t="s">
        <v>388</v>
      </c>
      <c r="E75" s="24"/>
      <c r="F75" s="24"/>
      <c r="G75" s="24"/>
      <c r="H75" s="24"/>
      <c r="I75" s="24"/>
      <c r="J75" s="24"/>
      <c r="K75" s="24"/>
      <c r="L75" s="19"/>
      <c r="M75" s="24"/>
      <c r="N75" s="82">
        <v>601</v>
      </c>
    </row>
    <row r="76" spans="1:14">
      <c r="A76" s="17">
        <v>44</v>
      </c>
      <c r="B76" s="18" t="s">
        <v>398</v>
      </c>
      <c r="C76" s="18"/>
      <c r="D76" s="24" t="s">
        <v>393</v>
      </c>
      <c r="E76" s="24"/>
      <c r="F76" s="24"/>
      <c r="G76" s="24"/>
      <c r="H76" s="24"/>
      <c r="I76" s="24"/>
      <c r="J76" s="24"/>
      <c r="K76" s="24"/>
      <c r="L76" s="19"/>
      <c r="M76" s="24"/>
      <c r="N76" s="82">
        <v>663</v>
      </c>
    </row>
    <row r="77" spans="1:14">
      <c r="A77" s="17">
        <v>45</v>
      </c>
      <c r="B77" s="18" t="s">
        <v>399</v>
      </c>
      <c r="C77" s="18"/>
      <c r="D77" s="24" t="s">
        <v>394</v>
      </c>
      <c r="E77" s="24"/>
      <c r="F77" s="24"/>
      <c r="G77" s="24"/>
      <c r="H77" s="24"/>
      <c r="I77" s="24"/>
      <c r="J77" s="24"/>
      <c r="K77" s="24"/>
      <c r="L77" s="19"/>
      <c r="M77" s="24"/>
      <c r="N77" s="82">
        <v>754</v>
      </c>
    </row>
    <row r="78" spans="1:14">
      <c r="A78" s="17">
        <v>46</v>
      </c>
      <c r="B78" s="18" t="s">
        <v>400</v>
      </c>
      <c r="C78" s="18"/>
      <c r="D78" s="24" t="s">
        <v>395</v>
      </c>
      <c r="E78" s="24"/>
      <c r="F78" s="24"/>
      <c r="G78" s="24"/>
      <c r="H78" s="24"/>
      <c r="I78" s="24"/>
      <c r="J78" s="24"/>
      <c r="K78" s="24"/>
      <c r="L78" s="19"/>
      <c r="M78" s="24"/>
      <c r="N78" s="82">
        <v>877</v>
      </c>
    </row>
    <row r="79" spans="1:14">
      <c r="A79" s="17">
        <v>47</v>
      </c>
      <c r="B79" s="18" t="s">
        <v>401</v>
      </c>
      <c r="C79" s="18"/>
      <c r="D79" s="24" t="s">
        <v>396</v>
      </c>
      <c r="E79" s="24"/>
      <c r="F79" s="24"/>
      <c r="G79" s="24"/>
      <c r="H79" s="24"/>
      <c r="I79" s="24"/>
      <c r="J79" s="24"/>
      <c r="K79" s="24"/>
      <c r="L79" s="19"/>
      <c r="M79" s="24"/>
      <c r="N79" s="82">
        <v>1030</v>
      </c>
    </row>
    <row r="80" spans="1:14">
      <c r="A80" s="17">
        <v>48</v>
      </c>
      <c r="B80" s="18" t="s">
        <v>666</v>
      </c>
      <c r="C80" s="18"/>
      <c r="D80" s="24" t="s">
        <v>667</v>
      </c>
      <c r="E80" s="24"/>
      <c r="F80" s="24"/>
      <c r="G80" s="24"/>
      <c r="H80" s="24"/>
      <c r="I80" s="24"/>
      <c r="J80" s="24"/>
      <c r="K80" s="24"/>
      <c r="L80" s="19"/>
      <c r="M80" s="24"/>
      <c r="N80" s="82">
        <v>22</v>
      </c>
    </row>
    <row r="81" spans="1:14">
      <c r="A81" s="17">
        <v>49</v>
      </c>
      <c r="B81" s="18" t="s">
        <v>201</v>
      </c>
      <c r="C81" s="18"/>
      <c r="D81" s="24" t="s">
        <v>202</v>
      </c>
      <c r="E81" s="24"/>
      <c r="F81" s="24"/>
      <c r="G81" s="24"/>
      <c r="H81" s="24"/>
      <c r="I81" s="24"/>
      <c r="J81" s="24"/>
      <c r="K81" s="24"/>
      <c r="L81" s="19"/>
      <c r="M81" s="24"/>
      <c r="N81" s="82">
        <v>77</v>
      </c>
    </row>
    <row r="82" spans="1:14">
      <c r="A82" s="17">
        <v>50</v>
      </c>
      <c r="B82" s="18" t="s">
        <v>203</v>
      </c>
      <c r="C82" s="18"/>
      <c r="D82" s="24" t="s">
        <v>202</v>
      </c>
      <c r="E82" s="24"/>
      <c r="F82" s="24"/>
      <c r="G82" s="24"/>
      <c r="H82" s="24"/>
      <c r="I82" s="24"/>
      <c r="J82" s="24"/>
      <c r="K82" s="24"/>
      <c r="L82" s="19"/>
      <c r="M82" s="24"/>
      <c r="N82" s="82">
        <v>175</v>
      </c>
    </row>
    <row r="83" spans="1:14">
      <c r="A83" s="17">
        <v>51</v>
      </c>
      <c r="B83" s="18" t="s">
        <v>126</v>
      </c>
      <c r="C83" s="18"/>
      <c r="D83" s="24" t="s">
        <v>157</v>
      </c>
      <c r="E83" s="24"/>
      <c r="F83" s="24"/>
      <c r="G83" s="24"/>
      <c r="H83" s="24"/>
      <c r="I83" s="24"/>
      <c r="J83" s="24"/>
      <c r="K83" s="24"/>
      <c r="L83" s="19"/>
      <c r="M83" s="24"/>
      <c r="N83" s="82">
        <v>8</v>
      </c>
    </row>
    <row r="84" spans="1:14">
      <c r="A84" s="17">
        <v>52</v>
      </c>
      <c r="B84" s="18" t="s">
        <v>128</v>
      </c>
      <c r="C84" s="18"/>
      <c r="D84" s="24" t="s">
        <v>129</v>
      </c>
      <c r="E84" s="24"/>
      <c r="F84" s="24"/>
      <c r="G84" s="24"/>
      <c r="H84" s="24"/>
      <c r="I84" s="24"/>
      <c r="J84" s="24"/>
      <c r="K84" s="24"/>
      <c r="L84" s="19"/>
      <c r="M84" s="24"/>
      <c r="N84" s="82">
        <v>25</v>
      </c>
    </row>
    <row r="85" spans="1:14">
      <c r="A85" s="17">
        <v>53</v>
      </c>
      <c r="B85" s="42" t="s">
        <v>174</v>
      </c>
      <c r="C85" s="27"/>
      <c r="D85" s="39" t="s">
        <v>175</v>
      </c>
      <c r="E85" s="39"/>
      <c r="F85" s="39"/>
      <c r="G85" s="39"/>
      <c r="H85" s="39"/>
      <c r="I85" s="39"/>
      <c r="J85" s="39"/>
      <c r="K85" s="39"/>
      <c r="L85" s="40"/>
      <c r="M85" s="39"/>
      <c r="N85" s="82">
        <v>1870</v>
      </c>
    </row>
    <row r="86" spans="1:14">
      <c r="A86" s="17">
        <v>54</v>
      </c>
      <c r="B86" s="42" t="s">
        <v>204</v>
      </c>
      <c r="C86" s="56"/>
      <c r="D86" s="36" t="str">
        <f t="shared" ref="D86:D97" si="0">IF(VALUE(MID($B86,6,1))=1,"Konwencjonalny","Adresowalny")</f>
        <v>Konwencjonalny</v>
      </c>
      <c r="E86" s="36" t="str">
        <f t="shared" ref="E86:E97" si="1">IF(MID($B86,3,1)="W","akustyczny","akustyczno-optyczny")</f>
        <v>akustyczny</v>
      </c>
      <c r="F86" s="36" t="str">
        <f t="shared" ref="F86:F97" si="2">IF(VALUE(MID($B86,8,1))&lt;=2,"tonowy","głosowy")</f>
        <v>tonowy</v>
      </c>
      <c r="G86" s="39" t="s">
        <v>523</v>
      </c>
      <c r="H86" s="41"/>
      <c r="I86" s="41"/>
      <c r="J86" s="41"/>
      <c r="K86" s="41"/>
      <c r="L86" s="41"/>
      <c r="M86" s="41"/>
      <c r="N86" s="82">
        <v>379</v>
      </c>
    </row>
    <row r="87" spans="1:14">
      <c r="A87" s="17">
        <v>55</v>
      </c>
      <c r="B87" s="42" t="s">
        <v>205</v>
      </c>
      <c r="C87" s="56"/>
      <c r="D87" s="36" t="str">
        <f t="shared" si="0"/>
        <v>Konwencjonalny</v>
      </c>
      <c r="E87" s="36" t="str">
        <f t="shared" si="1"/>
        <v>akustyczny</v>
      </c>
      <c r="F87" s="36" t="str">
        <f t="shared" si="2"/>
        <v>tonowy</v>
      </c>
      <c r="G87" s="39" t="s">
        <v>524</v>
      </c>
      <c r="H87" s="41"/>
      <c r="I87" s="41"/>
      <c r="J87" s="41"/>
      <c r="K87" s="41"/>
      <c r="L87" s="41"/>
      <c r="M87" s="41"/>
      <c r="N87" s="82">
        <v>196</v>
      </c>
    </row>
    <row r="88" spans="1:14">
      <c r="A88" s="17">
        <v>56</v>
      </c>
      <c r="B88" s="27" t="s">
        <v>206</v>
      </c>
      <c r="C88" s="56"/>
      <c r="D88" s="36" t="str">
        <f t="shared" si="0"/>
        <v>Konwencjonalny</v>
      </c>
      <c r="E88" s="36" t="str">
        <f t="shared" si="1"/>
        <v>akustyczny</v>
      </c>
      <c r="F88" s="36" t="str">
        <f t="shared" si="2"/>
        <v>głosowy</v>
      </c>
      <c r="G88" s="39" t="s">
        <v>525</v>
      </c>
      <c r="H88" s="41"/>
      <c r="I88" s="41"/>
      <c r="J88" s="41"/>
      <c r="K88" s="41"/>
      <c r="L88" s="41"/>
      <c r="M88" s="41"/>
      <c r="N88" s="82">
        <v>467</v>
      </c>
    </row>
    <row r="89" spans="1:14">
      <c r="A89" s="17">
        <v>57</v>
      </c>
      <c r="B89" s="27" t="s">
        <v>366</v>
      </c>
      <c r="C89" s="56"/>
      <c r="D89" s="36" t="str">
        <f t="shared" si="0"/>
        <v>Konwencjonalny</v>
      </c>
      <c r="E89" s="36" t="str">
        <f t="shared" si="1"/>
        <v>akustyczno-optyczny</v>
      </c>
      <c r="F89" s="36" t="str">
        <f t="shared" si="2"/>
        <v>tonowy</v>
      </c>
      <c r="G89" s="36" t="str">
        <f>IF(MID($B89,10,1)="3","montaż 3m,","montaż 6m")&amp;" światło/obudowa-"&amp;IF(MID($B89,11,2)="RR","czerwone","białe")</f>
        <v>montaż 3m, światło/obudowa-czerwone</v>
      </c>
      <c r="H89" s="41"/>
      <c r="I89" s="41"/>
      <c r="J89" s="41"/>
      <c r="K89" s="41"/>
      <c r="L89" s="41"/>
      <c r="M89" s="41"/>
      <c r="N89" s="82">
        <v>302</v>
      </c>
    </row>
    <row r="90" spans="1:14">
      <c r="A90" s="17">
        <v>58</v>
      </c>
      <c r="B90" s="27" t="s">
        <v>367</v>
      </c>
      <c r="C90" s="56"/>
      <c r="D90" s="36" t="str">
        <f t="shared" si="0"/>
        <v>Konwencjonalny</v>
      </c>
      <c r="E90" s="36" t="str">
        <f t="shared" si="1"/>
        <v>akustyczno-optyczny</v>
      </c>
      <c r="F90" s="36" t="str">
        <f t="shared" si="2"/>
        <v>tonowy</v>
      </c>
      <c r="G90" s="36" t="str">
        <f t="shared" ref="G90:G97" si="3">IF(MID($B90,10,1)="3","montaż 3m,","montaż 6m")&amp;" światło/obudowa-"&amp;IF(MID($B90,11,2)="RR","czerwone","białe")</f>
        <v>montaż 6m światło/obudowa-czerwone</v>
      </c>
      <c r="H90" s="41"/>
      <c r="I90" s="41"/>
      <c r="J90" s="41"/>
      <c r="K90" s="41"/>
      <c r="L90" s="41"/>
      <c r="M90" s="41"/>
      <c r="N90" s="82">
        <v>312</v>
      </c>
    </row>
    <row r="91" spans="1:14">
      <c r="A91" s="17">
        <v>59</v>
      </c>
      <c r="B91" s="27" t="s">
        <v>368</v>
      </c>
      <c r="C91" s="56"/>
      <c r="D91" s="36" t="str">
        <f t="shared" si="0"/>
        <v>Konwencjonalny</v>
      </c>
      <c r="E91" s="36" t="str">
        <f t="shared" si="1"/>
        <v>akustyczno-optyczny</v>
      </c>
      <c r="F91" s="36" t="str">
        <f t="shared" si="2"/>
        <v>tonowy</v>
      </c>
      <c r="G91" s="36" t="str">
        <f t="shared" si="3"/>
        <v>montaż 6m światło/obudowa-białe</v>
      </c>
      <c r="H91" s="41"/>
      <c r="I91" s="41"/>
      <c r="J91" s="41"/>
      <c r="K91" s="41"/>
      <c r="L91" s="41"/>
      <c r="M91" s="41"/>
      <c r="N91" s="82">
        <v>312</v>
      </c>
    </row>
    <row r="92" spans="1:14">
      <c r="A92" s="17">
        <v>60</v>
      </c>
      <c r="B92" s="27" t="s">
        <v>369</v>
      </c>
      <c r="C92" s="56"/>
      <c r="D92" s="36" t="str">
        <f t="shared" si="0"/>
        <v>Konwencjonalny</v>
      </c>
      <c r="E92" s="36" t="str">
        <f t="shared" si="1"/>
        <v>akustyczno-optyczny</v>
      </c>
      <c r="F92" s="36" t="str">
        <f t="shared" si="2"/>
        <v>głosowy</v>
      </c>
      <c r="G92" s="36" t="str">
        <f t="shared" si="3"/>
        <v>montaż 3m, światło/obudowa-czerwone</v>
      </c>
      <c r="H92" s="41"/>
      <c r="I92" s="41"/>
      <c r="J92" s="41"/>
      <c r="K92" s="41"/>
      <c r="L92" s="41"/>
      <c r="M92" s="41"/>
      <c r="N92" s="82">
        <v>302</v>
      </c>
    </row>
    <row r="93" spans="1:14">
      <c r="A93" s="17">
        <v>61</v>
      </c>
      <c r="B93" s="27" t="s">
        <v>370</v>
      </c>
      <c r="C93" s="56"/>
      <c r="D93" s="36" t="str">
        <f t="shared" si="0"/>
        <v>Konwencjonalny</v>
      </c>
      <c r="E93" s="36" t="str">
        <f t="shared" si="1"/>
        <v>akustyczno-optyczny</v>
      </c>
      <c r="F93" s="36" t="str">
        <f t="shared" si="2"/>
        <v>głosowy</v>
      </c>
      <c r="G93" s="36" t="str">
        <f t="shared" si="3"/>
        <v>montaż 6m światło/obudowa-czerwone</v>
      </c>
      <c r="H93" s="41"/>
      <c r="I93" s="41"/>
      <c r="J93" s="41"/>
      <c r="K93" s="41"/>
      <c r="L93" s="41"/>
      <c r="M93" s="41"/>
      <c r="N93" s="82">
        <v>312</v>
      </c>
    </row>
    <row r="94" spans="1:14">
      <c r="A94" s="17">
        <v>62</v>
      </c>
      <c r="B94" s="27" t="s">
        <v>371</v>
      </c>
      <c r="C94" s="56"/>
      <c r="D94" s="36" t="str">
        <f t="shared" si="0"/>
        <v>Konwencjonalny</v>
      </c>
      <c r="E94" s="36" t="str">
        <f t="shared" si="1"/>
        <v>akustyczno-optyczny</v>
      </c>
      <c r="F94" s="36" t="str">
        <f t="shared" si="2"/>
        <v>głosowy</v>
      </c>
      <c r="G94" s="36" t="str">
        <f t="shared" si="3"/>
        <v>montaż 6m światło/obudowa-białe</v>
      </c>
      <c r="H94" s="41"/>
      <c r="I94" s="41"/>
      <c r="J94" s="41"/>
      <c r="K94" s="41"/>
      <c r="L94" s="41"/>
      <c r="M94" s="41"/>
      <c r="N94" s="82">
        <v>312</v>
      </c>
    </row>
    <row r="95" spans="1:14">
      <c r="A95" s="17">
        <v>63</v>
      </c>
      <c r="B95" s="27" t="s">
        <v>372</v>
      </c>
      <c r="C95" s="56"/>
      <c r="D95" s="36" t="str">
        <f t="shared" si="0"/>
        <v>Konwencjonalny</v>
      </c>
      <c r="E95" s="36" t="str">
        <f t="shared" si="1"/>
        <v>akustyczno-optyczny</v>
      </c>
      <c r="F95" s="36" t="str">
        <f t="shared" si="2"/>
        <v>tonowy</v>
      </c>
      <c r="G95" s="36" t="str">
        <f t="shared" si="3"/>
        <v>montaż 3m, światło/obudowa-czerwone</v>
      </c>
      <c r="H95" s="41"/>
      <c r="I95" s="41"/>
      <c r="J95" s="41"/>
      <c r="K95" s="41"/>
      <c r="L95" s="41"/>
      <c r="M95" s="41"/>
      <c r="N95" s="82">
        <v>280</v>
      </c>
    </row>
    <row r="96" spans="1:14">
      <c r="A96" s="17">
        <v>64</v>
      </c>
      <c r="B96" s="27" t="s">
        <v>373</v>
      </c>
      <c r="C96" s="56"/>
      <c r="D96" s="36" t="str">
        <f t="shared" si="0"/>
        <v>Konwencjonalny</v>
      </c>
      <c r="E96" s="36" t="str">
        <f t="shared" si="1"/>
        <v>akustyczno-optyczny</v>
      </c>
      <c r="F96" s="36" t="str">
        <f t="shared" si="2"/>
        <v>tonowy</v>
      </c>
      <c r="G96" s="36" t="str">
        <f t="shared" si="3"/>
        <v>montaż 6m światło/obudowa-czerwone</v>
      </c>
      <c r="H96" s="41"/>
      <c r="I96" s="41"/>
      <c r="J96" s="41"/>
      <c r="K96" s="41"/>
      <c r="L96" s="41"/>
      <c r="M96" s="41"/>
      <c r="N96" s="82">
        <v>291</v>
      </c>
    </row>
    <row r="97" spans="1:14">
      <c r="A97" s="17">
        <v>65</v>
      </c>
      <c r="B97" s="27" t="s">
        <v>374</v>
      </c>
      <c r="C97" s="56"/>
      <c r="D97" s="36" t="str">
        <f t="shared" si="0"/>
        <v>Konwencjonalny</v>
      </c>
      <c r="E97" s="36" t="str">
        <f t="shared" si="1"/>
        <v>akustyczno-optyczny</v>
      </c>
      <c r="F97" s="36" t="str">
        <f t="shared" si="2"/>
        <v>tonowy</v>
      </c>
      <c r="G97" s="36" t="str">
        <f t="shared" si="3"/>
        <v>montaż 6m światło/obudowa-białe</v>
      </c>
      <c r="H97" s="41"/>
      <c r="I97" s="41"/>
      <c r="J97" s="41"/>
      <c r="K97" s="41"/>
      <c r="L97" s="41"/>
      <c r="M97" s="41"/>
      <c r="N97" s="82">
        <v>291</v>
      </c>
    </row>
  </sheetData>
  <mergeCells count="8">
    <mergeCell ref="A31:N31"/>
    <mergeCell ref="D14:M15"/>
    <mergeCell ref="A1:C1"/>
    <mergeCell ref="A16:C16"/>
    <mergeCell ref="A30:C30"/>
    <mergeCell ref="A2:N2"/>
    <mergeCell ref="D28:M29"/>
    <mergeCell ref="A17:N17"/>
  </mergeCells>
  <hyperlinks>
    <hyperlink ref="A1" location="'Cennik POLON-ALFA S.A.'!A1" display="Powrót do głównego menu" xr:uid="{42D21A11-679F-479F-82DC-4DEFDF016608}"/>
    <hyperlink ref="A16" location="'Cennik POLON-ALFA S.A.'!A1" display="Powrót do głównego menu" xr:uid="{DBAA76AD-2375-46A3-B71C-A7E9ABE70295}"/>
    <hyperlink ref="A30" location="'Cennik POLON-ALFA S.A.'!A1" display="Powrót do głównego menu" xr:uid="{A867C9C7-6B17-48C8-8B8B-9CBCC1E7C392}"/>
    <hyperlink ref="N30" location="IGNIS!A1" display="do góry" xr:uid="{86235401-609B-40B7-B396-407501B4D45E}"/>
    <hyperlink ref="N16" location="IGNIS!A1" display="do góry" xr:uid="{02F00EA9-85A3-43A3-B35E-B1B8F8FF256B}"/>
  </hyperlinks>
  <pageMargins left="0.7" right="0.7" top="0.75" bottom="0.75" header="0.3" footer="0.3"/>
  <pageSetup paperSize="9" scale="64" orientation="portrait" r:id="rId1"/>
  <headerFooter>
    <oddHeader>&amp;L&amp;G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B0BFD-98A5-4064-8196-3E33AAA90E8A}">
  <dimension ref="A1:H25"/>
  <sheetViews>
    <sheetView showGridLines="0" zoomScaleNormal="100" workbookViewId="0">
      <selection sqref="A1:C1"/>
    </sheetView>
  </sheetViews>
  <sheetFormatPr defaultRowHeight="14"/>
  <cols>
    <col min="1" max="1" width="3.83203125" customWidth="1"/>
    <col min="2" max="2" width="18" customWidth="1"/>
    <col min="3" max="3" width="9.75" customWidth="1"/>
    <col min="4" max="4" width="12.75" customWidth="1"/>
    <col min="5" max="5" width="5.75" customWidth="1"/>
    <col min="6" max="6" width="24.83203125" customWidth="1"/>
    <col min="7" max="7" width="16" customWidth="1"/>
    <col min="8" max="8" width="13.25" customWidth="1"/>
  </cols>
  <sheetData>
    <row r="1" spans="1:8" ht="18" customHeight="1">
      <c r="A1" s="109" t="s">
        <v>519</v>
      </c>
      <c r="B1" s="109"/>
      <c r="C1" s="109"/>
      <c r="H1" s="33"/>
    </row>
    <row r="2" spans="1:8" s="45" customFormat="1" ht="24" customHeight="1">
      <c r="A2" s="110" t="s">
        <v>447</v>
      </c>
      <c r="B2" s="110"/>
      <c r="C2" s="110"/>
      <c r="D2" s="110"/>
      <c r="E2" s="110"/>
      <c r="F2" s="110"/>
      <c r="G2" s="110"/>
      <c r="H2" s="110"/>
    </row>
    <row r="3" spans="1:8" s="45" customFormat="1" ht="13.15" customHeight="1">
      <c r="A3" s="94"/>
      <c r="B3" s="95" t="s">
        <v>1</v>
      </c>
      <c r="C3" s="124" t="s">
        <v>531</v>
      </c>
      <c r="D3" s="124"/>
      <c r="E3" s="124"/>
      <c r="F3" s="124"/>
      <c r="G3" s="94"/>
      <c r="H3" s="96" t="s">
        <v>3</v>
      </c>
    </row>
    <row r="4" spans="1:8">
      <c r="A4" s="26">
        <v>1</v>
      </c>
      <c r="B4" s="27" t="s">
        <v>81</v>
      </c>
      <c r="C4" s="121" t="s">
        <v>582</v>
      </c>
      <c r="D4" s="121"/>
      <c r="E4" s="121"/>
      <c r="F4" s="121"/>
      <c r="G4" s="121"/>
      <c r="H4" s="37">
        <v>404</v>
      </c>
    </row>
    <row r="5" spans="1:8">
      <c r="A5" s="26">
        <v>2</v>
      </c>
      <c r="B5" s="27" t="s">
        <v>82</v>
      </c>
      <c r="C5" s="120" t="s">
        <v>583</v>
      </c>
      <c r="D5" s="120" t="str">
        <f>IF(MID($B5,3,1)="W","akustyczny","akustyczno-optyczny")</f>
        <v>akustyczny</v>
      </c>
      <c r="E5" s="120" t="str">
        <f>IF(VALUE(MID($B5,8,1))&lt;=2,"tonowy","głosowy")</f>
        <v>tonowy</v>
      </c>
      <c r="F5" s="120" t="s">
        <v>521</v>
      </c>
      <c r="G5" s="120"/>
      <c r="H5" s="4">
        <v>466</v>
      </c>
    </row>
    <row r="6" spans="1:8">
      <c r="A6" s="26">
        <v>3</v>
      </c>
      <c r="B6" s="27" t="s">
        <v>83</v>
      </c>
      <c r="C6" s="123" t="s">
        <v>584</v>
      </c>
      <c r="D6" s="123" t="str">
        <f t="shared" ref="D6:D24" si="0">IF(MID($B6,3,1)="W","akustyczny","akustyczno-optyczny")</f>
        <v>akustyczny</v>
      </c>
      <c r="E6" s="123" t="str">
        <f t="shared" ref="E6:E24" si="1">IF(VALUE(MID($B6,8,1))&lt;=2,"tonowy","głosowy")</f>
        <v>głosowy</v>
      </c>
      <c r="F6" s="123" t="s">
        <v>521</v>
      </c>
      <c r="G6" s="123"/>
      <c r="H6" s="4">
        <v>593</v>
      </c>
    </row>
    <row r="7" spans="1:8">
      <c r="A7" s="26">
        <v>4</v>
      </c>
      <c r="B7" s="27" t="s">
        <v>360</v>
      </c>
      <c r="C7" s="123" t="s">
        <v>585</v>
      </c>
      <c r="D7" s="123" t="str">
        <f t="shared" si="0"/>
        <v>akustyczno-optyczny</v>
      </c>
      <c r="E7" s="123" t="str">
        <f t="shared" si="1"/>
        <v>tonowy</v>
      </c>
      <c r="F7" s="123" t="str">
        <f>IF(MID($B7,10,1)="3","montaż 3m,","montaż 6m")&amp;" światło/obudowa-"&amp;IF(MID($B7,11,2)="RR","czerwone","białe")</f>
        <v>montaż 3m, światło/obudowa-czerwone</v>
      </c>
      <c r="G7" s="123"/>
      <c r="H7" s="4">
        <v>549</v>
      </c>
    </row>
    <row r="8" spans="1:8">
      <c r="A8" s="26">
        <v>5</v>
      </c>
      <c r="B8" s="27" t="s">
        <v>361</v>
      </c>
      <c r="C8" s="121" t="s">
        <v>586</v>
      </c>
      <c r="D8" s="121" t="str">
        <f t="shared" si="0"/>
        <v>akustyczno-optyczny</v>
      </c>
      <c r="E8" s="121" t="str">
        <f t="shared" si="1"/>
        <v>tonowy</v>
      </c>
      <c r="F8" s="121" t="str">
        <f t="shared" ref="F8:F12" si="2">IF(MID($B8,10,1)="3","montaż 3m,","montaż 6m")&amp;" światło/obudowa-"&amp;IF(MID($B8,11,2)="RR","czerwone","białe")</f>
        <v>montaż 6m światło/obudowa-czerwone</v>
      </c>
      <c r="G8" s="121"/>
      <c r="H8" s="4">
        <v>560</v>
      </c>
    </row>
    <row r="9" spans="1:8">
      <c r="A9" s="26">
        <v>6</v>
      </c>
      <c r="B9" s="27" t="s">
        <v>362</v>
      </c>
      <c r="C9" s="120" t="s">
        <v>587</v>
      </c>
      <c r="D9" s="120" t="str">
        <f t="shared" si="0"/>
        <v>akustyczno-optyczny</v>
      </c>
      <c r="E9" s="120" t="str">
        <f t="shared" si="1"/>
        <v>tonowy</v>
      </c>
      <c r="F9" s="120" t="str">
        <f t="shared" si="2"/>
        <v>montaż 6m światło/obudowa-białe</v>
      </c>
      <c r="G9" s="120"/>
      <c r="H9" s="4">
        <v>560</v>
      </c>
    </row>
    <row r="10" spans="1:8">
      <c r="A10" s="26">
        <v>7</v>
      </c>
      <c r="B10" s="27" t="s">
        <v>363</v>
      </c>
      <c r="C10" s="121" t="s">
        <v>588</v>
      </c>
      <c r="D10" s="121" t="str">
        <f t="shared" si="0"/>
        <v>akustyczno-optyczny</v>
      </c>
      <c r="E10" s="121" t="str">
        <f t="shared" si="1"/>
        <v>głosowy</v>
      </c>
      <c r="F10" s="121" t="str">
        <f t="shared" si="2"/>
        <v>montaż 3m, światło/obudowa-czerwone</v>
      </c>
      <c r="G10" s="121"/>
      <c r="H10" s="4">
        <v>549</v>
      </c>
    </row>
    <row r="11" spans="1:8">
      <c r="A11" s="26">
        <v>8</v>
      </c>
      <c r="B11" s="27" t="s">
        <v>364</v>
      </c>
      <c r="C11" s="120" t="s">
        <v>589</v>
      </c>
      <c r="D11" s="120" t="str">
        <f t="shared" si="0"/>
        <v>akustyczno-optyczny</v>
      </c>
      <c r="E11" s="120" t="str">
        <f t="shared" si="1"/>
        <v>głosowy</v>
      </c>
      <c r="F11" s="120" t="str">
        <f t="shared" si="2"/>
        <v>montaż 6m światło/obudowa-czerwone</v>
      </c>
      <c r="G11" s="120"/>
      <c r="H11" s="4">
        <v>560</v>
      </c>
    </row>
    <row r="12" spans="1:8">
      <c r="A12" s="26">
        <v>9</v>
      </c>
      <c r="B12" s="27" t="s">
        <v>365</v>
      </c>
      <c r="C12" s="123" t="s">
        <v>590</v>
      </c>
      <c r="D12" s="123" t="str">
        <f t="shared" si="0"/>
        <v>akustyczno-optyczny</v>
      </c>
      <c r="E12" s="123" t="str">
        <f t="shared" si="1"/>
        <v>głosowy</v>
      </c>
      <c r="F12" s="123" t="str">
        <f t="shared" si="2"/>
        <v>montaż 6m światło/obudowa-białe</v>
      </c>
      <c r="G12" s="123"/>
      <c r="H12" s="4">
        <v>560</v>
      </c>
    </row>
    <row r="13" spans="1:8">
      <c r="A13" s="26">
        <v>10</v>
      </c>
      <c r="B13" s="42" t="s">
        <v>204</v>
      </c>
      <c r="C13" s="121" t="s">
        <v>591</v>
      </c>
      <c r="D13" s="121" t="str">
        <f t="shared" si="0"/>
        <v>akustyczny</v>
      </c>
      <c r="E13" s="121" t="str">
        <f t="shared" si="1"/>
        <v>tonowy</v>
      </c>
      <c r="F13" s="121" t="s">
        <v>523</v>
      </c>
      <c r="G13" s="121"/>
      <c r="H13" s="4">
        <v>379</v>
      </c>
    </row>
    <row r="14" spans="1:8">
      <c r="A14" s="26">
        <v>11</v>
      </c>
      <c r="B14" s="42" t="s">
        <v>205</v>
      </c>
      <c r="C14" s="121" t="s">
        <v>592</v>
      </c>
      <c r="D14" s="121" t="str">
        <f t="shared" si="0"/>
        <v>akustyczny</v>
      </c>
      <c r="E14" s="121" t="str">
        <f t="shared" si="1"/>
        <v>tonowy</v>
      </c>
      <c r="F14" s="121" t="s">
        <v>524</v>
      </c>
      <c r="G14" s="121"/>
      <c r="H14" s="4">
        <v>196</v>
      </c>
    </row>
    <row r="15" spans="1:8">
      <c r="A15" s="26">
        <v>12</v>
      </c>
      <c r="B15" s="27" t="s">
        <v>206</v>
      </c>
      <c r="C15" s="121" t="s">
        <v>593</v>
      </c>
      <c r="D15" s="121" t="str">
        <f t="shared" si="0"/>
        <v>akustyczny</v>
      </c>
      <c r="E15" s="121" t="str">
        <f t="shared" si="1"/>
        <v>głosowy</v>
      </c>
      <c r="F15" s="121" t="s">
        <v>525</v>
      </c>
      <c r="G15" s="121"/>
      <c r="H15" s="4">
        <v>467</v>
      </c>
    </row>
    <row r="16" spans="1:8">
      <c r="A16" s="26">
        <v>13</v>
      </c>
      <c r="B16" s="27" t="s">
        <v>366</v>
      </c>
      <c r="C16" s="120" t="s">
        <v>594</v>
      </c>
      <c r="D16" s="120" t="str">
        <f t="shared" si="0"/>
        <v>akustyczno-optyczny</v>
      </c>
      <c r="E16" s="120" t="str">
        <f t="shared" si="1"/>
        <v>tonowy</v>
      </c>
      <c r="F16" s="120" t="str">
        <f>IF(MID($B16,10,1)="3","montaż 3m,","montaż 6m")&amp;" światło/obudowa-"&amp;IF(MID($B16,11,2)="RR","czerwone","białe")</f>
        <v>montaż 3m, światło/obudowa-czerwone</v>
      </c>
      <c r="G16" s="120"/>
      <c r="H16" s="4">
        <v>302</v>
      </c>
    </row>
    <row r="17" spans="1:8">
      <c r="A17" s="26">
        <v>14</v>
      </c>
      <c r="B17" s="27" t="s">
        <v>367</v>
      </c>
      <c r="C17" s="123" t="s">
        <v>595</v>
      </c>
      <c r="D17" s="123" t="str">
        <f t="shared" si="0"/>
        <v>akustyczno-optyczny</v>
      </c>
      <c r="E17" s="123" t="str">
        <f t="shared" si="1"/>
        <v>tonowy</v>
      </c>
      <c r="F17" s="123" t="str">
        <f t="shared" ref="F17:F24" si="3">IF(MID($B17,10,1)="3","montaż 3m,","montaż 6m")&amp;" światło/obudowa-"&amp;IF(MID($B17,11,2)="RR","czerwone","białe")</f>
        <v>montaż 6m światło/obudowa-czerwone</v>
      </c>
      <c r="G17" s="123"/>
      <c r="H17" s="4">
        <v>312</v>
      </c>
    </row>
    <row r="18" spans="1:8">
      <c r="A18" s="26">
        <v>15</v>
      </c>
      <c r="B18" s="27" t="s">
        <v>368</v>
      </c>
      <c r="C18" s="121" t="s">
        <v>596</v>
      </c>
      <c r="D18" s="121" t="str">
        <f t="shared" si="0"/>
        <v>akustyczno-optyczny</v>
      </c>
      <c r="E18" s="121" t="str">
        <f t="shared" si="1"/>
        <v>tonowy</v>
      </c>
      <c r="F18" s="121" t="str">
        <f t="shared" si="3"/>
        <v>montaż 6m światło/obudowa-białe</v>
      </c>
      <c r="G18" s="121"/>
      <c r="H18" s="4">
        <v>312</v>
      </c>
    </row>
    <row r="19" spans="1:8">
      <c r="A19" s="26">
        <v>16</v>
      </c>
      <c r="B19" s="27" t="s">
        <v>369</v>
      </c>
      <c r="C19" s="120" t="s">
        <v>597</v>
      </c>
      <c r="D19" s="120" t="str">
        <f t="shared" si="0"/>
        <v>akustyczno-optyczny</v>
      </c>
      <c r="E19" s="120" t="str">
        <f t="shared" si="1"/>
        <v>głosowy</v>
      </c>
      <c r="F19" s="120" t="str">
        <f t="shared" si="3"/>
        <v>montaż 3m, światło/obudowa-czerwone</v>
      </c>
      <c r="G19" s="120"/>
      <c r="H19" s="4">
        <v>302</v>
      </c>
    </row>
    <row r="20" spans="1:8">
      <c r="A20" s="26">
        <v>17</v>
      </c>
      <c r="B20" s="27" t="s">
        <v>370</v>
      </c>
      <c r="C20" s="121" t="s">
        <v>598</v>
      </c>
      <c r="D20" s="121" t="str">
        <f t="shared" si="0"/>
        <v>akustyczno-optyczny</v>
      </c>
      <c r="E20" s="121" t="str">
        <f t="shared" si="1"/>
        <v>głosowy</v>
      </c>
      <c r="F20" s="121" t="str">
        <f t="shared" si="3"/>
        <v>montaż 6m światło/obudowa-czerwone</v>
      </c>
      <c r="G20" s="121"/>
      <c r="H20" s="4">
        <v>312</v>
      </c>
    </row>
    <row r="21" spans="1:8">
      <c r="A21" s="26">
        <v>18</v>
      </c>
      <c r="B21" s="27" t="s">
        <v>371</v>
      </c>
      <c r="C21" s="120" t="s">
        <v>599</v>
      </c>
      <c r="D21" s="120" t="str">
        <f t="shared" si="0"/>
        <v>akustyczno-optyczny</v>
      </c>
      <c r="E21" s="120" t="str">
        <f t="shared" si="1"/>
        <v>głosowy</v>
      </c>
      <c r="F21" s="120" t="str">
        <f t="shared" si="3"/>
        <v>montaż 6m światło/obudowa-białe</v>
      </c>
      <c r="G21" s="120"/>
      <c r="H21" s="4">
        <v>312</v>
      </c>
    </row>
    <row r="22" spans="1:8">
      <c r="A22" s="26">
        <v>19</v>
      </c>
      <c r="B22" s="27" t="s">
        <v>372</v>
      </c>
      <c r="C22" s="121" t="s">
        <v>594</v>
      </c>
      <c r="D22" s="121" t="str">
        <f t="shared" si="0"/>
        <v>akustyczno-optyczny</v>
      </c>
      <c r="E22" s="121" t="str">
        <f t="shared" si="1"/>
        <v>tonowy</v>
      </c>
      <c r="F22" s="121" t="str">
        <f t="shared" si="3"/>
        <v>montaż 3m, światło/obudowa-czerwone</v>
      </c>
      <c r="G22" s="121"/>
      <c r="H22" s="4">
        <v>280</v>
      </c>
    </row>
    <row r="23" spans="1:8">
      <c r="A23" s="26">
        <v>20</v>
      </c>
      <c r="B23" s="27" t="s">
        <v>373</v>
      </c>
      <c r="C23" s="121" t="s">
        <v>595</v>
      </c>
      <c r="D23" s="121" t="str">
        <f t="shared" si="0"/>
        <v>akustyczno-optyczny</v>
      </c>
      <c r="E23" s="121" t="str">
        <f t="shared" si="1"/>
        <v>tonowy</v>
      </c>
      <c r="F23" s="121" t="str">
        <f t="shared" si="3"/>
        <v>montaż 6m światło/obudowa-czerwone</v>
      </c>
      <c r="G23" s="121"/>
      <c r="H23" s="4">
        <v>291</v>
      </c>
    </row>
    <row r="24" spans="1:8">
      <c r="A24" s="26">
        <v>21</v>
      </c>
      <c r="B24" s="27" t="s">
        <v>374</v>
      </c>
      <c r="C24" s="122" t="s">
        <v>596</v>
      </c>
      <c r="D24" s="122" t="str">
        <f t="shared" si="0"/>
        <v>akustyczno-optyczny</v>
      </c>
      <c r="E24" s="122" t="str">
        <f t="shared" si="1"/>
        <v>tonowy</v>
      </c>
      <c r="F24" s="122" t="str">
        <f t="shared" si="3"/>
        <v>montaż 6m światło/obudowa-białe</v>
      </c>
      <c r="G24" s="122"/>
      <c r="H24" s="4">
        <v>291</v>
      </c>
    </row>
    <row r="25" spans="1:8">
      <c r="C25" s="74"/>
      <c r="D25" s="74"/>
      <c r="F25" s="74"/>
      <c r="G25" s="74"/>
    </row>
  </sheetData>
  <mergeCells count="24">
    <mergeCell ref="A2:H2"/>
    <mergeCell ref="C3:F3"/>
    <mergeCell ref="A1:C1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21:G21"/>
    <mergeCell ref="C22:G22"/>
    <mergeCell ref="C23:G23"/>
    <mergeCell ref="C24:G24"/>
    <mergeCell ref="C16:G16"/>
    <mergeCell ref="C17:G17"/>
    <mergeCell ref="C18:G18"/>
    <mergeCell ref="C19:G19"/>
    <mergeCell ref="C20:G20"/>
  </mergeCells>
  <hyperlinks>
    <hyperlink ref="A1" location="'Cennik POLON-ALFA S.A.'!A1" display="Powrót do głównego menu" xr:uid="{229C52DF-FDA6-492A-9476-800C53CAD495}"/>
  </hyperlinks>
  <pageMargins left="0.7" right="0.7" top="0.75" bottom="0.75" header="0.3" footer="0.3"/>
  <pageSetup paperSize="9" scale="76" orientation="portrait" r:id="rId1"/>
  <headerFooter>
    <oddHeader>&amp;L&amp;G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0207A-BC7D-4320-BD5F-520A2B161B81}">
  <dimension ref="A1:M15"/>
  <sheetViews>
    <sheetView showGridLines="0" zoomScaleNormal="100" workbookViewId="0">
      <selection sqref="A1:C1"/>
    </sheetView>
  </sheetViews>
  <sheetFormatPr defaultRowHeight="14"/>
  <cols>
    <col min="2" max="2" width="10.08203125" bestFit="1" customWidth="1"/>
    <col min="13" max="13" width="12.25" customWidth="1"/>
  </cols>
  <sheetData>
    <row r="1" spans="1:13" ht="18" customHeight="1">
      <c r="A1" s="109" t="s">
        <v>519</v>
      </c>
      <c r="B1" s="109"/>
      <c r="C1" s="109"/>
      <c r="M1" s="33"/>
    </row>
    <row r="2" spans="1:13" ht="24" customHeight="1">
      <c r="A2" s="110" t="s">
        <v>439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>
      <c r="A3" s="127" t="s">
        <v>208</v>
      </c>
      <c r="B3" s="127" t="s">
        <v>1</v>
      </c>
      <c r="C3" s="127" t="s">
        <v>402</v>
      </c>
      <c r="D3" s="125" t="s">
        <v>435</v>
      </c>
      <c r="E3" s="125"/>
      <c r="F3" s="125"/>
      <c r="G3" s="125" t="s">
        <v>403</v>
      </c>
      <c r="H3" s="125"/>
      <c r="I3" s="126" t="s">
        <v>437</v>
      </c>
      <c r="J3" s="126"/>
      <c r="K3" s="126" t="s">
        <v>438</v>
      </c>
      <c r="L3" s="126"/>
      <c r="M3" s="127" t="s">
        <v>3</v>
      </c>
    </row>
    <row r="4" spans="1:13">
      <c r="A4" s="128"/>
      <c r="B4" s="128"/>
      <c r="C4" s="128"/>
      <c r="D4" s="125"/>
      <c r="E4" s="125"/>
      <c r="F4" s="125"/>
      <c r="G4" s="125"/>
      <c r="H4" s="125"/>
      <c r="I4" s="126" t="s">
        <v>436</v>
      </c>
      <c r="J4" s="126"/>
      <c r="K4" s="126" t="s">
        <v>436</v>
      </c>
      <c r="L4" s="126"/>
      <c r="M4" s="128"/>
    </row>
    <row r="5" spans="1:13">
      <c r="A5" s="26">
        <v>1</v>
      </c>
      <c r="B5" s="27" t="s">
        <v>404</v>
      </c>
      <c r="C5" s="11" t="s">
        <v>405</v>
      </c>
      <c r="D5" s="11"/>
      <c r="E5" s="29" t="s">
        <v>406</v>
      </c>
      <c r="F5" s="29"/>
      <c r="G5" s="129" t="s">
        <v>407</v>
      </c>
      <c r="H5" s="129"/>
      <c r="I5" s="129" t="s">
        <v>408</v>
      </c>
      <c r="J5" s="129"/>
      <c r="K5" s="129" t="s">
        <v>409</v>
      </c>
      <c r="L5" s="129"/>
      <c r="M5" s="83">
        <v>2356</v>
      </c>
    </row>
    <row r="6" spans="1:13">
      <c r="A6" s="26">
        <v>2</v>
      </c>
      <c r="B6" s="27" t="s">
        <v>410</v>
      </c>
      <c r="C6" s="11" t="s">
        <v>405</v>
      </c>
      <c r="D6" s="11"/>
      <c r="E6" s="29" t="s">
        <v>406</v>
      </c>
      <c r="F6" s="29"/>
      <c r="G6" s="129" t="s">
        <v>411</v>
      </c>
      <c r="H6" s="129"/>
      <c r="I6" s="129" t="s">
        <v>412</v>
      </c>
      <c r="J6" s="129"/>
      <c r="K6" s="129" t="s">
        <v>413</v>
      </c>
      <c r="L6" s="129"/>
      <c r="M6" s="82">
        <v>2402</v>
      </c>
    </row>
    <row r="7" spans="1:13">
      <c r="A7" s="26">
        <v>3</v>
      </c>
      <c r="B7" s="27" t="s">
        <v>414</v>
      </c>
      <c r="C7" s="11" t="s">
        <v>415</v>
      </c>
      <c r="D7" s="11"/>
      <c r="E7" s="29" t="s">
        <v>416</v>
      </c>
      <c r="F7" s="29"/>
      <c r="G7" s="129" t="s">
        <v>411</v>
      </c>
      <c r="H7" s="129"/>
      <c r="I7" s="129" t="s">
        <v>412</v>
      </c>
      <c r="J7" s="129"/>
      <c r="K7" s="129" t="s">
        <v>417</v>
      </c>
      <c r="L7" s="129"/>
      <c r="M7" s="82">
        <v>2671</v>
      </c>
    </row>
    <row r="8" spans="1:13">
      <c r="A8" s="6">
        <v>4</v>
      </c>
      <c r="B8" s="27" t="s">
        <v>418</v>
      </c>
      <c r="C8" s="11" t="s">
        <v>415</v>
      </c>
      <c r="D8" s="11"/>
      <c r="E8" s="29" t="s">
        <v>416</v>
      </c>
      <c r="F8" s="29"/>
      <c r="G8" s="129" t="s">
        <v>419</v>
      </c>
      <c r="H8" s="129"/>
      <c r="I8" s="129" t="s">
        <v>420</v>
      </c>
      <c r="J8" s="129"/>
      <c r="K8" s="129" t="s">
        <v>421</v>
      </c>
      <c r="L8" s="129"/>
      <c r="M8" s="82">
        <v>2985</v>
      </c>
    </row>
    <row r="9" spans="1:13">
      <c r="A9" s="26">
        <v>5</v>
      </c>
      <c r="B9" s="27" t="s">
        <v>422</v>
      </c>
      <c r="C9" s="11" t="s">
        <v>423</v>
      </c>
      <c r="D9" s="11"/>
      <c r="E9" s="29" t="s">
        <v>424</v>
      </c>
      <c r="F9" s="29"/>
      <c r="G9" s="129" t="s">
        <v>411</v>
      </c>
      <c r="H9" s="129"/>
      <c r="I9" s="129" t="s">
        <v>412</v>
      </c>
      <c r="J9" s="129"/>
      <c r="K9" s="129" t="s">
        <v>425</v>
      </c>
      <c r="L9" s="129"/>
      <c r="M9" s="82">
        <v>3021</v>
      </c>
    </row>
    <row r="10" spans="1:13">
      <c r="A10" s="28">
        <v>6</v>
      </c>
      <c r="B10" s="27" t="s">
        <v>426</v>
      </c>
      <c r="C10" s="11" t="s">
        <v>423</v>
      </c>
      <c r="D10" s="11"/>
      <c r="E10" s="29" t="s">
        <v>424</v>
      </c>
      <c r="F10" s="29"/>
      <c r="G10" s="129" t="s">
        <v>419</v>
      </c>
      <c r="H10" s="129"/>
      <c r="I10" s="129" t="s">
        <v>420</v>
      </c>
      <c r="J10" s="129"/>
      <c r="K10" s="129" t="s">
        <v>427</v>
      </c>
      <c r="L10" s="129"/>
      <c r="M10" s="82">
        <v>3417</v>
      </c>
    </row>
    <row r="11" spans="1:13">
      <c r="A11" s="26">
        <v>7</v>
      </c>
      <c r="B11" s="27" t="s">
        <v>428</v>
      </c>
      <c r="C11" s="11" t="s">
        <v>429</v>
      </c>
      <c r="D11" s="11"/>
      <c r="E11" s="29" t="s">
        <v>430</v>
      </c>
      <c r="F11" s="29"/>
      <c r="G11" s="129" t="s">
        <v>419</v>
      </c>
      <c r="H11" s="129"/>
      <c r="I11" s="129" t="s">
        <v>420</v>
      </c>
      <c r="J11" s="129"/>
      <c r="K11" s="129" t="s">
        <v>413</v>
      </c>
      <c r="L11" s="129"/>
      <c r="M11" s="82">
        <v>4886</v>
      </c>
    </row>
    <row r="12" spans="1:13">
      <c r="A12" s="26">
        <v>8</v>
      </c>
      <c r="B12" s="27" t="s">
        <v>431</v>
      </c>
      <c r="C12" s="11" t="s">
        <v>429</v>
      </c>
      <c r="D12" s="11"/>
      <c r="E12" s="29" t="s">
        <v>430</v>
      </c>
      <c r="F12" s="29"/>
      <c r="G12" s="129" t="s">
        <v>432</v>
      </c>
      <c r="H12" s="129"/>
      <c r="I12" s="129" t="s">
        <v>433</v>
      </c>
      <c r="J12" s="129"/>
      <c r="K12" s="129" t="s">
        <v>434</v>
      </c>
      <c r="L12" s="129"/>
      <c r="M12" s="82">
        <v>5632</v>
      </c>
    </row>
    <row r="13" spans="1:13">
      <c r="A13" s="17">
        <v>9</v>
      </c>
      <c r="B13" s="18" t="s">
        <v>440</v>
      </c>
      <c r="C13" s="24" t="s">
        <v>443</v>
      </c>
      <c r="D13" s="24"/>
      <c r="E13" s="24"/>
      <c r="F13" s="24"/>
      <c r="G13" s="24"/>
      <c r="H13" s="24"/>
      <c r="I13" s="24"/>
      <c r="J13" s="24"/>
      <c r="K13" s="19"/>
      <c r="L13" s="24"/>
      <c r="M13" s="82">
        <v>455</v>
      </c>
    </row>
    <row r="14" spans="1:13">
      <c r="A14" s="28">
        <v>10</v>
      </c>
      <c r="B14" s="18" t="s">
        <v>441</v>
      </c>
      <c r="C14" s="24" t="s">
        <v>445</v>
      </c>
      <c r="D14" s="24"/>
      <c r="E14" s="24"/>
      <c r="F14" s="24"/>
      <c r="G14" s="24"/>
      <c r="H14" s="24"/>
      <c r="I14" s="24"/>
      <c r="J14" s="24"/>
      <c r="K14" s="19"/>
      <c r="L14" s="24"/>
      <c r="M14" s="82">
        <v>1155</v>
      </c>
    </row>
    <row r="15" spans="1:13">
      <c r="A15" s="26">
        <v>11</v>
      </c>
      <c r="B15" s="18" t="s">
        <v>442</v>
      </c>
      <c r="C15" s="24" t="s">
        <v>444</v>
      </c>
      <c r="D15" s="24"/>
      <c r="E15" s="24"/>
      <c r="F15" s="24"/>
      <c r="G15" s="24"/>
      <c r="H15" s="24"/>
      <c r="I15" s="24"/>
      <c r="J15" s="24"/>
      <c r="K15" s="19"/>
      <c r="L15" s="24"/>
      <c r="M15" s="82">
        <v>455</v>
      </c>
    </row>
  </sheetData>
  <mergeCells count="36">
    <mergeCell ref="A1:C1"/>
    <mergeCell ref="G11:H11"/>
    <mergeCell ref="I11:J11"/>
    <mergeCell ref="K11:L11"/>
    <mergeCell ref="G12:H12"/>
    <mergeCell ref="I12:J12"/>
    <mergeCell ref="K12:L12"/>
    <mergeCell ref="G9:H9"/>
    <mergeCell ref="I9:J9"/>
    <mergeCell ref="K9:L9"/>
    <mergeCell ref="G10:H10"/>
    <mergeCell ref="I10:J10"/>
    <mergeCell ref="K10:L10"/>
    <mergeCell ref="G7:H7"/>
    <mergeCell ref="I7:J7"/>
    <mergeCell ref="K7:L7"/>
    <mergeCell ref="G8:H8"/>
    <mergeCell ref="I8:J8"/>
    <mergeCell ref="K8:L8"/>
    <mergeCell ref="G5:H5"/>
    <mergeCell ref="I5:J5"/>
    <mergeCell ref="K5:L5"/>
    <mergeCell ref="G6:H6"/>
    <mergeCell ref="I6:J6"/>
    <mergeCell ref="K6:L6"/>
    <mergeCell ref="A2:M2"/>
    <mergeCell ref="D3:F4"/>
    <mergeCell ref="G3:H4"/>
    <mergeCell ref="I3:J3"/>
    <mergeCell ref="K3:L3"/>
    <mergeCell ref="I4:J4"/>
    <mergeCell ref="K4:L4"/>
    <mergeCell ref="M3:M4"/>
    <mergeCell ref="C3:C4"/>
    <mergeCell ref="B3:B4"/>
    <mergeCell ref="A3:A4"/>
  </mergeCells>
  <hyperlinks>
    <hyperlink ref="A1" location="'Cennik POLON-ALFA S.A.'!A1" display="Powrót do głównego menu" xr:uid="{3C20D45C-543F-47A6-80AC-1EDF3028C611}"/>
  </hyperlinks>
  <pageMargins left="0.7" right="0.7" top="0.75" bottom="0.75" header="0.3" footer="0.3"/>
  <pageSetup paperSize="9" scale="68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Nazwane zakresy</vt:lpstr>
      </vt:variant>
      <vt:variant>
        <vt:i4>3</vt:i4>
      </vt:variant>
    </vt:vector>
  </HeadingPairs>
  <TitlesOfParts>
    <vt:vector size="17" baseType="lpstr">
      <vt:lpstr>CENNIK POLON-ALFA S.A.</vt:lpstr>
      <vt:lpstr>POLON 6000</vt:lpstr>
      <vt:lpstr>POLON 4900</vt:lpstr>
      <vt:lpstr>POLON 4100-4200</vt:lpstr>
      <vt:lpstr>UCS 6000</vt:lpstr>
      <vt:lpstr>VENO</vt:lpstr>
      <vt:lpstr>IGNIS</vt:lpstr>
      <vt:lpstr>SYGNALIZATORY</vt:lpstr>
      <vt:lpstr>ZASILACZE PZB 6000</vt:lpstr>
      <vt:lpstr>DETEKCJA GAZÓW SDG</vt:lpstr>
      <vt:lpstr>ZASYSANIE VENTUM</vt:lpstr>
      <vt:lpstr>AKCESORIA I INNE</vt:lpstr>
      <vt:lpstr>UWAGI</vt:lpstr>
      <vt:lpstr>BIURA REGIONALNE</vt:lpstr>
      <vt:lpstr>'CENNIK POLON-ALFA S.A.'!Obszar_wydruku</vt:lpstr>
      <vt:lpstr>'DETEKCJA GAZÓW SDG'!Obszar_wydruku</vt:lpstr>
      <vt:lpstr>'DETEKCJA GAZÓW SDG'!Tytuły_wydruku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Pestka</dc:creator>
  <cp:lastModifiedBy>Jarek_C</cp:lastModifiedBy>
  <cp:lastPrinted>2022-10-25T08:45:07Z</cp:lastPrinted>
  <dcterms:created xsi:type="dcterms:W3CDTF">2020-02-11T19:06:11Z</dcterms:created>
  <dcterms:modified xsi:type="dcterms:W3CDTF">2022-12-13T15:23:14Z</dcterms:modified>
</cp:coreProperties>
</file>